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600" windowHeight="8955" activeTab="4"/>
  </bookViews>
  <sheets>
    <sheet name="Friday" sheetId="1" r:id="rId1"/>
    <sheet name="Saturday" sheetId="2" r:id="rId2"/>
    <sheet name="Sunday" sheetId="3" r:id="rId3"/>
    <sheet name="Overall" sheetId="4" r:id="rId4"/>
    <sheet name="Awards" sheetId="5" r:id="rId5"/>
  </sheets>
  <definedNames/>
  <calcPr fullCalcOnLoad="1"/>
</workbook>
</file>

<file path=xl/sharedStrings.xml><?xml version="1.0" encoding="utf-8"?>
<sst xmlns="http://schemas.openxmlformats.org/spreadsheetml/2006/main" count="241" uniqueCount="162">
  <si>
    <t>Senior Men</t>
  </si>
  <si>
    <t>Individual</t>
  </si>
  <si>
    <t>Vets</t>
  </si>
  <si>
    <t>£</t>
  </si>
  <si>
    <t>Males</t>
  </si>
  <si>
    <t>Females</t>
  </si>
  <si>
    <t>Senior Women</t>
  </si>
  <si>
    <t>Junior women</t>
  </si>
  <si>
    <t>Total prize fund</t>
  </si>
  <si>
    <t>Team (each runner)</t>
  </si>
  <si>
    <t>Total</t>
  </si>
  <si>
    <t>Overall</t>
  </si>
  <si>
    <t>Friday</t>
  </si>
  <si>
    <t>Saturday</t>
  </si>
  <si>
    <t>Sunday</t>
  </si>
  <si>
    <t>Team</t>
  </si>
  <si>
    <t>Team - men</t>
  </si>
  <si>
    <t>Team - women</t>
  </si>
  <si>
    <t>PRIZE MONEY - GOOD FRIDAY</t>
  </si>
  <si>
    <t>PRIZE MONEY - EASTER SATURDAY</t>
  </si>
  <si>
    <t>PRIZE MONEY - EASTER SUNDAY</t>
  </si>
  <si>
    <t>PRIZE MONEY - OVERALL</t>
  </si>
  <si>
    <t>Under 17</t>
  </si>
  <si>
    <t>Under17</t>
  </si>
  <si>
    <t>U20</t>
  </si>
  <si>
    <t>First name</t>
  </si>
  <si>
    <t>Second name</t>
  </si>
  <si>
    <t>Senior men</t>
  </si>
  <si>
    <t>Junior men</t>
  </si>
  <si>
    <t>Men</t>
  </si>
  <si>
    <t>Women</t>
  </si>
  <si>
    <t>Bonus</t>
  </si>
  <si>
    <t>£25 each</t>
  </si>
  <si>
    <t>Ewan</t>
  </si>
  <si>
    <t>Wheelwright</t>
  </si>
  <si>
    <t>Matthew</t>
  </si>
  <si>
    <t>Knowles</t>
  </si>
  <si>
    <t>Oliver</t>
  </si>
  <si>
    <t>Fox</t>
  </si>
  <si>
    <t>Tom</t>
  </si>
  <si>
    <t>Spencer</t>
  </si>
  <si>
    <t xml:space="preserve">Thomas </t>
  </si>
  <si>
    <t>Renshaw</t>
  </si>
  <si>
    <t>Sam</t>
  </si>
  <si>
    <t>Sommerville</t>
  </si>
  <si>
    <t xml:space="preserve">Max </t>
  </si>
  <si>
    <t>Walk</t>
  </si>
  <si>
    <t>Will</t>
  </si>
  <si>
    <t>Draper</t>
  </si>
  <si>
    <t>Freddie</t>
  </si>
  <si>
    <t>Roden</t>
  </si>
  <si>
    <t>Alex</t>
  </si>
  <si>
    <t>Dunn</t>
  </si>
  <si>
    <t>Luca</t>
  </si>
  <si>
    <t>Messenger-Jones</t>
  </si>
  <si>
    <t>Lucas</t>
  </si>
  <si>
    <t>Stennett</t>
  </si>
  <si>
    <t>David</t>
  </si>
  <si>
    <t>Bignell</t>
  </si>
  <si>
    <t>Jamie</t>
  </si>
  <si>
    <t>Heyes</t>
  </si>
  <si>
    <t>James</t>
  </si>
  <si>
    <t>Raven</t>
  </si>
  <si>
    <t>Rachael</t>
  </si>
  <si>
    <t>Franklin</t>
  </si>
  <si>
    <t>Naomi</t>
  </si>
  <si>
    <t>Kingston</t>
  </si>
  <si>
    <t>Elizabeth</t>
  </si>
  <si>
    <t>Barlow</t>
  </si>
  <si>
    <t>Beth</t>
  </si>
  <si>
    <t>Ansell</t>
  </si>
  <si>
    <t>Madeleine</t>
  </si>
  <si>
    <t>Johnson</t>
  </si>
  <si>
    <t>Sammy</t>
  </si>
  <si>
    <t>Mason</t>
  </si>
  <si>
    <t>Betty</t>
  </si>
  <si>
    <t>Bergstrand</t>
  </si>
  <si>
    <t>Daisy</t>
  </si>
  <si>
    <t>Irving-Hyman</t>
  </si>
  <si>
    <t>Amelia</t>
  </si>
  <si>
    <t>Bratt</t>
  </si>
  <si>
    <t>Nicola</t>
  </si>
  <si>
    <t>Catriona</t>
  </si>
  <si>
    <t>Kane</t>
  </si>
  <si>
    <t>Emma</t>
  </si>
  <si>
    <t>Polly</t>
  </si>
  <si>
    <t>Keen</t>
  </si>
  <si>
    <t>Mara</t>
  </si>
  <si>
    <t>Yamauchi</t>
  </si>
  <si>
    <t>Louisa</t>
  </si>
  <si>
    <t>Parkes</t>
  </si>
  <si>
    <t>Lawrence</t>
  </si>
  <si>
    <t>Hollom</t>
  </si>
  <si>
    <t>Tucker</t>
  </si>
  <si>
    <t>Rehal</t>
  </si>
  <si>
    <t>Sebastian</t>
  </si>
  <si>
    <t>Segger-Staveley</t>
  </si>
  <si>
    <t>Robert</t>
  </si>
  <si>
    <t>Sparks</t>
  </si>
  <si>
    <t>Hannah</t>
  </si>
  <si>
    <t>Cox</t>
  </si>
  <si>
    <t>Becky</t>
  </si>
  <si>
    <t>Watterson</t>
  </si>
  <si>
    <t>Laura</t>
  </si>
  <si>
    <t>Dickinson</t>
  </si>
  <si>
    <t>Gail</t>
  </si>
  <si>
    <t>Sheeley</t>
  </si>
  <si>
    <t>Louise</t>
  </si>
  <si>
    <t>Mitchell</t>
  </si>
  <si>
    <t>Alice</t>
  </si>
  <si>
    <t>Stiles</t>
  </si>
  <si>
    <t>Amy</t>
  </si>
  <si>
    <t>Richards</t>
  </si>
  <si>
    <t>Jared</t>
  </si>
  <si>
    <t>Martin</t>
  </si>
  <si>
    <t>Louis</t>
  </si>
  <si>
    <t>Hudson</t>
  </si>
  <si>
    <t>Angus</t>
  </si>
  <si>
    <t>Wright</t>
  </si>
  <si>
    <t>Miles</t>
  </si>
  <si>
    <t>Benyan</t>
  </si>
  <si>
    <t>Daryl</t>
  </si>
  <si>
    <t>Hibberd</t>
  </si>
  <si>
    <t>Crellin</t>
  </si>
  <si>
    <t>Andy</t>
  </si>
  <si>
    <t>Watson</t>
  </si>
  <si>
    <t>Dominic</t>
  </si>
  <si>
    <t>Dunwell</t>
  </si>
  <si>
    <t>Graihagh</t>
  </si>
  <si>
    <t>Turner</t>
  </si>
  <si>
    <t>Sophie</t>
  </si>
  <si>
    <t>Peach</t>
  </si>
  <si>
    <t>Gemma</t>
  </si>
  <si>
    <t>Newport</t>
  </si>
  <si>
    <t>Rose</t>
  </si>
  <si>
    <t>Sheppard</t>
  </si>
  <si>
    <t>Piper</t>
  </si>
  <si>
    <t>Withington</t>
  </si>
  <si>
    <t>Arlo</t>
  </si>
  <si>
    <t>Ludewick</t>
  </si>
  <si>
    <t>Callum</t>
  </si>
  <si>
    <t>Broadbent</t>
  </si>
  <si>
    <t>Tess</t>
  </si>
  <si>
    <t>Graham</t>
  </si>
  <si>
    <t>Katie</t>
  </si>
  <si>
    <t>Hay</t>
  </si>
  <si>
    <t>Gaskell</t>
  </si>
  <si>
    <t>Dearbhla</t>
  </si>
  <si>
    <t>Delaney</t>
  </si>
  <si>
    <t>Christopher</t>
  </si>
  <si>
    <t>Parker</t>
  </si>
  <si>
    <t>Samuel</t>
  </si>
  <si>
    <t>Perry</t>
  </si>
  <si>
    <t>Richard</t>
  </si>
  <si>
    <t>Shipway</t>
  </si>
  <si>
    <t>Hayes</t>
  </si>
  <si>
    <t>Steve</t>
  </si>
  <si>
    <t>Crowe</t>
  </si>
  <si>
    <t>Pheobe</t>
  </si>
  <si>
    <t>Coates</t>
  </si>
  <si>
    <t>Sarah Louise</t>
  </si>
  <si>
    <t>Cumber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</si>
</sst>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1"/>
      <name val="tahoma"/>
      <family val="0"/>
    </font>
    <font>
      <sz val="8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tahoma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tahoma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tahoma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tahoma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99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4" fillId="35" borderId="0" xfId="0" applyFont="1" applyFill="1" applyAlignment="1">
      <alignment/>
    </xf>
    <xf numFmtId="0" fontId="2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37" borderId="0" xfId="0" applyFont="1" applyFill="1" applyAlignment="1">
      <alignment/>
    </xf>
    <xf numFmtId="6" fontId="3" fillId="36" borderId="0" xfId="0" applyNumberFormat="1" applyFont="1" applyFill="1" applyAlignment="1">
      <alignment/>
    </xf>
    <xf numFmtId="0" fontId="3" fillId="36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1"/>
  <sheetViews>
    <sheetView zoomScalePageLayoutView="0" workbookViewId="0" topLeftCell="A4">
      <selection activeCell="B10" sqref="B10"/>
    </sheetView>
  </sheetViews>
  <sheetFormatPr defaultColWidth="9.00390625" defaultRowHeight="14.25"/>
  <sheetData>
    <row r="2" ht="18">
      <c r="A2" s="5" t="s">
        <v>18</v>
      </c>
    </row>
    <row r="3" ht="18">
      <c r="A3" s="5"/>
    </row>
    <row r="4" spans="1:13" ht="14.2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4.25">
      <c r="A5" s="2" t="s">
        <v>0</v>
      </c>
      <c r="B5" s="2"/>
      <c r="C5" s="2"/>
      <c r="D5" s="2"/>
      <c r="E5" s="2" t="s">
        <v>2</v>
      </c>
      <c r="F5" s="2"/>
      <c r="G5" s="2"/>
      <c r="H5" s="2" t="s">
        <v>24</v>
      </c>
      <c r="I5" s="2"/>
      <c r="J5" s="2"/>
      <c r="K5" s="2" t="s">
        <v>22</v>
      </c>
      <c r="L5" s="2"/>
      <c r="M5" s="2"/>
    </row>
    <row r="6" spans="1:13" ht="14.25">
      <c r="A6" s="2" t="s">
        <v>1</v>
      </c>
      <c r="B6" s="2" t="s">
        <v>3</v>
      </c>
      <c r="C6" s="2"/>
      <c r="D6" s="2"/>
      <c r="E6" s="2"/>
      <c r="F6" s="2" t="s">
        <v>3</v>
      </c>
      <c r="G6" s="2"/>
      <c r="H6" s="2"/>
      <c r="I6" s="2" t="s">
        <v>3</v>
      </c>
      <c r="J6" s="2"/>
      <c r="K6" s="2" t="s">
        <v>3</v>
      </c>
      <c r="L6" s="2"/>
      <c r="M6" s="2"/>
    </row>
    <row r="7" spans="1:13" ht="14.25">
      <c r="A7" s="14">
        <v>1</v>
      </c>
      <c r="B7" s="14">
        <v>200</v>
      </c>
      <c r="C7" s="14"/>
      <c r="D7" s="14"/>
      <c r="E7" s="14">
        <v>1</v>
      </c>
      <c r="F7" s="14">
        <v>25</v>
      </c>
      <c r="G7" s="14"/>
      <c r="H7" s="14">
        <v>1</v>
      </c>
      <c r="I7" s="14">
        <v>25</v>
      </c>
      <c r="J7" s="14">
        <v>1</v>
      </c>
      <c r="K7" s="14">
        <v>15</v>
      </c>
      <c r="L7" s="2"/>
      <c r="M7" s="2"/>
    </row>
    <row r="8" spans="1:13" ht="14.25">
      <c r="A8" s="14">
        <f>A7+1</f>
        <v>2</v>
      </c>
      <c r="B8" s="14">
        <v>100</v>
      </c>
      <c r="C8" s="14"/>
      <c r="D8" s="14"/>
      <c r="E8" s="14">
        <f>E7+1</f>
        <v>2</v>
      </c>
      <c r="F8" s="14">
        <v>20</v>
      </c>
      <c r="G8" s="14"/>
      <c r="H8" s="14">
        <v>2</v>
      </c>
      <c r="I8" s="14">
        <v>20</v>
      </c>
      <c r="J8" s="14"/>
      <c r="K8" s="14"/>
      <c r="L8" s="2"/>
      <c r="M8" s="2"/>
    </row>
    <row r="9" spans="1:13" ht="14.25">
      <c r="A9" s="14">
        <f aca="true" t="shared" si="0" ref="A9:A14">A8+1</f>
        <v>3</v>
      </c>
      <c r="B9" s="14">
        <v>50</v>
      </c>
      <c r="C9" s="14"/>
      <c r="D9" s="14"/>
      <c r="E9" s="14">
        <f>E8+1</f>
        <v>3</v>
      </c>
      <c r="F9" s="14">
        <v>15</v>
      </c>
      <c r="G9" s="14"/>
      <c r="H9" s="14">
        <v>3</v>
      </c>
      <c r="I9" s="14">
        <v>15</v>
      </c>
      <c r="J9" s="14"/>
      <c r="K9" s="14"/>
      <c r="L9" s="2"/>
      <c r="M9" s="2"/>
    </row>
    <row r="10" spans="1:13" ht="14.25">
      <c r="A10" s="14">
        <f t="shared" si="0"/>
        <v>4</v>
      </c>
      <c r="B10" s="14">
        <v>40</v>
      </c>
      <c r="C10" s="14"/>
      <c r="D10" s="14"/>
      <c r="E10" s="14"/>
      <c r="F10" s="14"/>
      <c r="G10" s="14"/>
      <c r="H10" s="14"/>
      <c r="I10" s="14"/>
      <c r="J10" s="14"/>
      <c r="K10" s="3">
        <f>SUM(K7:K9)</f>
        <v>15</v>
      </c>
      <c r="L10" s="2"/>
      <c r="M10" s="2"/>
    </row>
    <row r="11" spans="1:13" ht="14.25">
      <c r="A11" s="14">
        <f t="shared" si="0"/>
        <v>5</v>
      </c>
      <c r="B11" s="14">
        <v>35</v>
      </c>
      <c r="C11" s="14"/>
      <c r="D11" s="14"/>
      <c r="E11" s="14"/>
      <c r="F11" s="14"/>
      <c r="G11" s="14"/>
      <c r="H11" s="14"/>
      <c r="I11" s="14"/>
      <c r="J11" s="14"/>
      <c r="K11" s="14"/>
      <c r="L11" s="2"/>
      <c r="M11" s="2"/>
    </row>
    <row r="12" spans="1:13" ht="14.25">
      <c r="A12" s="14">
        <f t="shared" si="0"/>
        <v>6</v>
      </c>
      <c r="B12" s="14">
        <v>30</v>
      </c>
      <c r="C12" s="14"/>
      <c r="D12" s="14"/>
      <c r="E12" s="14"/>
      <c r="F12" s="14"/>
      <c r="G12" s="14"/>
      <c r="H12" s="14"/>
      <c r="I12" s="14"/>
      <c r="J12" s="14"/>
      <c r="K12" s="14"/>
      <c r="L12" s="2"/>
      <c r="M12" s="2"/>
    </row>
    <row r="13" spans="1:13" ht="14.25">
      <c r="A13" s="14">
        <f t="shared" si="0"/>
        <v>7</v>
      </c>
      <c r="B13" s="14">
        <v>25</v>
      </c>
      <c r="C13" s="14"/>
      <c r="D13" s="14"/>
      <c r="E13" s="14"/>
      <c r="F13" s="3">
        <f>SUM(F7:F12)</f>
        <v>60</v>
      </c>
      <c r="G13" s="14"/>
      <c r="H13" s="14"/>
      <c r="I13" s="3">
        <f>SUM(I7:I12)</f>
        <v>60</v>
      </c>
      <c r="J13" s="14"/>
      <c r="K13" s="14"/>
      <c r="L13" s="2"/>
      <c r="M13" s="2"/>
    </row>
    <row r="14" spans="1:13" ht="14.25">
      <c r="A14" s="14">
        <f t="shared" si="0"/>
        <v>8</v>
      </c>
      <c r="B14" s="14">
        <v>20</v>
      </c>
      <c r="C14" s="14"/>
      <c r="D14" s="14"/>
      <c r="E14" s="14"/>
      <c r="F14" s="14"/>
      <c r="G14" s="14"/>
      <c r="H14" s="14"/>
      <c r="I14" s="14"/>
      <c r="J14" s="14"/>
      <c r="K14" s="14"/>
      <c r="L14" s="2"/>
      <c r="M14" s="2"/>
    </row>
    <row r="15" spans="1:13" ht="14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2"/>
      <c r="M15" s="2"/>
    </row>
    <row r="16" spans="1:13" ht="14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2"/>
      <c r="M16" s="2"/>
    </row>
    <row r="17" spans="1:13" ht="14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4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4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4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4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4.25">
      <c r="A24" s="2"/>
      <c r="B24" s="3">
        <f>SUM(B7:B22)</f>
        <v>500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4.25">
      <c r="A27" s="2" t="s">
        <v>9</v>
      </c>
      <c r="B27" s="2"/>
      <c r="C27" s="2" t="s">
        <v>10</v>
      </c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4.25">
      <c r="A28" s="14">
        <v>1</v>
      </c>
      <c r="B28" s="14">
        <v>25</v>
      </c>
      <c r="C28" s="14">
        <f>B28*4</f>
        <v>100</v>
      </c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4.25">
      <c r="A29" s="14">
        <v>2</v>
      </c>
      <c r="B29" s="14">
        <v>20</v>
      </c>
      <c r="C29" s="14">
        <f>B29*4</f>
        <v>80</v>
      </c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4.25">
      <c r="A30" s="2">
        <v>3</v>
      </c>
      <c r="B30" s="2">
        <v>15</v>
      </c>
      <c r="C30" s="2">
        <f>B30*4</f>
        <v>60</v>
      </c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4.25">
      <c r="A32" s="2"/>
      <c r="B32" s="2"/>
      <c r="C32" s="3">
        <f>SUM(C28:C31)</f>
        <v>240</v>
      </c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4.25">
      <c r="A33" s="2"/>
      <c r="B33" s="2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4.25">
      <c r="A34" s="2"/>
      <c r="B34" s="2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4.25">
      <c r="A36" s="2" t="s">
        <v>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4.25">
      <c r="A37" s="2" t="s">
        <v>6</v>
      </c>
      <c r="B37" s="2"/>
      <c r="C37" s="2"/>
      <c r="D37" s="2"/>
      <c r="E37" s="2" t="s">
        <v>2</v>
      </c>
      <c r="F37" s="2"/>
      <c r="G37" s="2"/>
      <c r="H37" s="2" t="s">
        <v>7</v>
      </c>
      <c r="I37" s="2"/>
      <c r="J37" s="2"/>
      <c r="K37" s="2" t="s">
        <v>22</v>
      </c>
      <c r="L37" s="2"/>
      <c r="M37" s="2"/>
    </row>
    <row r="38" spans="1:13" ht="14.25">
      <c r="A38" s="2" t="s">
        <v>1</v>
      </c>
      <c r="B38" s="2" t="s">
        <v>3</v>
      </c>
      <c r="C38" s="2"/>
      <c r="D38" s="2"/>
      <c r="E38" s="2"/>
      <c r="F38" s="2" t="s">
        <v>3</v>
      </c>
      <c r="G38" s="2"/>
      <c r="H38" s="2"/>
      <c r="I38" s="2" t="s">
        <v>3</v>
      </c>
      <c r="J38" s="2"/>
      <c r="K38" s="2" t="s">
        <v>3</v>
      </c>
      <c r="L38" s="2"/>
      <c r="M38" s="2"/>
    </row>
    <row r="39" spans="1:13" ht="14.25">
      <c r="A39" s="14">
        <v>1</v>
      </c>
      <c r="B39" s="14">
        <v>200</v>
      </c>
      <c r="C39" s="14"/>
      <c r="D39" s="14"/>
      <c r="E39" s="14">
        <v>1</v>
      </c>
      <c r="F39" s="14">
        <v>25</v>
      </c>
      <c r="G39" s="14"/>
      <c r="H39" s="14">
        <v>1</v>
      </c>
      <c r="I39" s="14">
        <v>25</v>
      </c>
      <c r="J39" s="14">
        <v>1</v>
      </c>
      <c r="K39" s="14">
        <v>15</v>
      </c>
      <c r="L39" s="2"/>
      <c r="M39" s="2"/>
    </row>
    <row r="40" spans="1:13" ht="14.25">
      <c r="A40" s="14">
        <f>A39+1</f>
        <v>2</v>
      </c>
      <c r="B40" s="14">
        <v>100</v>
      </c>
      <c r="C40" s="14"/>
      <c r="D40" s="14"/>
      <c r="E40" s="14">
        <f>E39+1</f>
        <v>2</v>
      </c>
      <c r="F40" s="14">
        <v>20</v>
      </c>
      <c r="G40" s="14"/>
      <c r="H40" s="14">
        <v>2</v>
      </c>
      <c r="I40" s="14">
        <v>20</v>
      </c>
      <c r="J40" s="14"/>
      <c r="K40" s="14"/>
      <c r="L40" s="2"/>
      <c r="M40" s="2"/>
    </row>
    <row r="41" spans="1:13" ht="14.25">
      <c r="A41" s="14">
        <f aca="true" t="shared" si="1" ref="A41:A46">A40+1</f>
        <v>3</v>
      </c>
      <c r="B41" s="14">
        <v>50</v>
      </c>
      <c r="C41" s="14"/>
      <c r="D41" s="14"/>
      <c r="E41" s="14">
        <f>E40+1</f>
        <v>3</v>
      </c>
      <c r="F41" s="14">
        <v>15</v>
      </c>
      <c r="G41" s="14"/>
      <c r="H41" s="14">
        <v>3</v>
      </c>
      <c r="I41" s="14">
        <v>15</v>
      </c>
      <c r="J41" s="14"/>
      <c r="K41" s="14"/>
      <c r="L41" s="2"/>
      <c r="M41" s="2"/>
    </row>
    <row r="42" spans="1:13" ht="14.25">
      <c r="A42" s="14">
        <f t="shared" si="1"/>
        <v>4</v>
      </c>
      <c r="B42" s="14">
        <v>40</v>
      </c>
      <c r="C42" s="14"/>
      <c r="D42" s="14"/>
      <c r="E42" s="14"/>
      <c r="F42" s="14"/>
      <c r="G42" s="14"/>
      <c r="H42" s="14"/>
      <c r="I42" s="14"/>
      <c r="J42" s="14"/>
      <c r="K42" s="3">
        <f>SUM(K39:K41)</f>
        <v>15</v>
      </c>
      <c r="L42" s="2"/>
      <c r="M42" s="2"/>
    </row>
    <row r="43" spans="1:13" ht="14.25">
      <c r="A43" s="14">
        <f t="shared" si="1"/>
        <v>5</v>
      </c>
      <c r="B43" s="14">
        <v>35</v>
      </c>
      <c r="C43" s="14"/>
      <c r="D43" s="14"/>
      <c r="E43" s="14"/>
      <c r="F43" s="14"/>
      <c r="G43" s="14"/>
      <c r="H43" s="14"/>
      <c r="I43" s="14"/>
      <c r="J43" s="14"/>
      <c r="K43" s="14"/>
      <c r="L43" s="2"/>
      <c r="M43" s="2"/>
    </row>
    <row r="44" spans="1:13" ht="14.25">
      <c r="A44" s="14">
        <f t="shared" si="1"/>
        <v>6</v>
      </c>
      <c r="B44" s="14">
        <v>30</v>
      </c>
      <c r="C44" s="14"/>
      <c r="D44" s="14"/>
      <c r="E44" s="14"/>
      <c r="F44" s="14"/>
      <c r="G44" s="14"/>
      <c r="H44" s="14"/>
      <c r="I44" s="14"/>
      <c r="J44" s="14"/>
      <c r="K44" s="14"/>
      <c r="L44" s="2"/>
      <c r="M44" s="2"/>
    </row>
    <row r="45" spans="1:13" ht="14.25">
      <c r="A45" s="14">
        <f t="shared" si="1"/>
        <v>7</v>
      </c>
      <c r="B45" s="14">
        <v>25</v>
      </c>
      <c r="C45" s="14"/>
      <c r="D45" s="14"/>
      <c r="E45" s="14"/>
      <c r="F45" s="3">
        <f>SUM(F39:F44)</f>
        <v>60</v>
      </c>
      <c r="G45" s="14"/>
      <c r="H45" s="14"/>
      <c r="I45" s="3">
        <f>SUM(I39:I44)</f>
        <v>60</v>
      </c>
      <c r="J45" s="14"/>
      <c r="K45" s="14"/>
      <c r="L45" s="2"/>
      <c r="M45" s="2"/>
    </row>
    <row r="46" spans="1:13" ht="14.25">
      <c r="A46" s="14">
        <f t="shared" si="1"/>
        <v>8</v>
      </c>
      <c r="B46" s="14">
        <v>20</v>
      </c>
      <c r="C46" s="14"/>
      <c r="D46" s="14"/>
      <c r="E46" s="14"/>
      <c r="F46" s="14"/>
      <c r="G46" s="14"/>
      <c r="H46" s="14"/>
      <c r="I46" s="14"/>
      <c r="J46" s="14"/>
      <c r="K46" s="14"/>
      <c r="L46" s="2"/>
      <c r="M46" s="2"/>
    </row>
    <row r="47" spans="1:13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4.25">
      <c r="A49" s="2"/>
      <c r="B49" s="3">
        <f>SUM(B39:B47)</f>
        <v>500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4.25">
      <c r="A52" s="2" t="s">
        <v>9</v>
      </c>
      <c r="B52" s="2"/>
      <c r="C52" s="2" t="s">
        <v>10</v>
      </c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4.25">
      <c r="A53" s="14">
        <v>1</v>
      </c>
      <c r="B53" s="14">
        <v>25</v>
      </c>
      <c r="C53" s="14">
        <f>B53*4</f>
        <v>100</v>
      </c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4.25">
      <c r="A54" s="14">
        <v>2</v>
      </c>
      <c r="B54" s="14">
        <v>20</v>
      </c>
      <c r="C54" s="14">
        <f>B54*4</f>
        <v>80</v>
      </c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4.25">
      <c r="A55" s="2">
        <v>3</v>
      </c>
      <c r="B55" s="2">
        <v>15</v>
      </c>
      <c r="C55" s="2">
        <f>B55*4</f>
        <v>60</v>
      </c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4.25">
      <c r="A57" s="2"/>
      <c r="B57" s="2"/>
      <c r="C57" s="3">
        <f>SUM(C53:C56)</f>
        <v>240</v>
      </c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4.25">
      <c r="A58" s="3">
        <f>B24+F13+I13+K10+C32+B49+F45+I45+K42+C57</f>
        <v>1750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4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4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4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4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ht="14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ht="14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ht="14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ht="14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ht="14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ht="14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ht="14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14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ht="14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ht="14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ht="14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ht="14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ht="14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 ht="14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ht="14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59"/>
  <sheetViews>
    <sheetView zoomScalePageLayoutView="0" workbookViewId="0" topLeftCell="A31">
      <selection activeCell="C46" sqref="C46"/>
    </sheetView>
  </sheetViews>
  <sheetFormatPr defaultColWidth="9.00390625" defaultRowHeight="14.25"/>
  <cols>
    <col min="1" max="5" width="9.00390625" style="15" customWidth="1"/>
    <col min="6" max="6" width="11.00390625" style="15" customWidth="1"/>
    <col min="7" max="16384" width="9.00390625" style="15" customWidth="1"/>
  </cols>
  <sheetData>
    <row r="2" ht="18">
      <c r="A2" s="5" t="s">
        <v>19</v>
      </c>
    </row>
    <row r="4" spans="1:12" ht="14.25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4.25">
      <c r="A5" s="7" t="s">
        <v>0</v>
      </c>
      <c r="B5" s="7"/>
      <c r="C5" s="7"/>
      <c r="D5" s="7"/>
      <c r="E5" s="7" t="s">
        <v>2</v>
      </c>
      <c r="F5" s="7"/>
      <c r="G5" s="7"/>
      <c r="H5" s="7" t="s">
        <v>24</v>
      </c>
      <c r="I5" s="7"/>
      <c r="J5" s="7"/>
      <c r="K5" s="7" t="s">
        <v>22</v>
      </c>
      <c r="L5" s="7"/>
    </row>
    <row r="6" spans="1:12" ht="14.25">
      <c r="A6" s="7" t="s">
        <v>1</v>
      </c>
      <c r="B6" s="7" t="s">
        <v>3</v>
      </c>
      <c r="C6" s="7"/>
      <c r="D6" s="7"/>
      <c r="E6" s="7"/>
      <c r="F6" s="7" t="s">
        <v>3</v>
      </c>
      <c r="G6" s="7"/>
      <c r="H6" s="7"/>
      <c r="I6" s="7" t="s">
        <v>3</v>
      </c>
      <c r="J6" s="7"/>
      <c r="K6" s="7" t="s">
        <v>3</v>
      </c>
      <c r="L6" s="7"/>
    </row>
    <row r="7" spans="1:12" ht="14.25">
      <c r="A7" s="7">
        <v>1</v>
      </c>
      <c r="B7" s="7">
        <v>150</v>
      </c>
      <c r="C7" s="7"/>
      <c r="D7" s="7"/>
      <c r="E7" s="7">
        <v>1</v>
      </c>
      <c r="F7" s="7">
        <v>25</v>
      </c>
      <c r="G7" s="7"/>
      <c r="H7" s="7">
        <v>1</v>
      </c>
      <c r="I7" s="7">
        <v>25</v>
      </c>
      <c r="J7" s="7"/>
      <c r="K7" s="7">
        <v>1</v>
      </c>
      <c r="L7" s="7">
        <v>15</v>
      </c>
    </row>
    <row r="8" spans="1:12" ht="14.25">
      <c r="A8" s="7">
        <f>A7+1</f>
        <v>2</v>
      </c>
      <c r="B8" s="7">
        <v>75</v>
      </c>
      <c r="C8" s="7"/>
      <c r="D8" s="7"/>
      <c r="E8" s="7">
        <f>E7+1</f>
        <v>2</v>
      </c>
      <c r="F8" s="7">
        <v>20</v>
      </c>
      <c r="G8" s="7"/>
      <c r="H8" s="7">
        <v>2</v>
      </c>
      <c r="I8" s="7">
        <v>20</v>
      </c>
      <c r="J8" s="7"/>
      <c r="K8" s="7"/>
      <c r="L8" s="7"/>
    </row>
    <row r="9" spans="1:12" ht="14.25">
      <c r="A9" s="7">
        <f>A8+1</f>
        <v>3</v>
      </c>
      <c r="B9" s="7">
        <v>50</v>
      </c>
      <c r="C9" s="7"/>
      <c r="D9" s="7"/>
      <c r="E9" s="7">
        <f>E8+1</f>
        <v>3</v>
      </c>
      <c r="F9" s="7">
        <v>15</v>
      </c>
      <c r="G9" s="7"/>
      <c r="H9" s="7">
        <v>3</v>
      </c>
      <c r="I9" s="7">
        <v>15</v>
      </c>
      <c r="J9" s="7"/>
      <c r="K9" s="7"/>
      <c r="L9" s="7"/>
    </row>
    <row r="10" spans="1:12" ht="14.25">
      <c r="A10" s="7">
        <f>A9+1</f>
        <v>4</v>
      </c>
      <c r="B10" s="7">
        <v>40</v>
      </c>
      <c r="C10" s="7"/>
      <c r="D10" s="7"/>
      <c r="E10" s="7"/>
      <c r="F10" s="7"/>
      <c r="G10" s="7"/>
      <c r="H10" s="7"/>
      <c r="I10" s="7"/>
      <c r="J10" s="7"/>
      <c r="K10" s="7"/>
      <c r="L10" s="6">
        <f>SUM(L7:L9)</f>
        <v>15</v>
      </c>
    </row>
    <row r="11" spans="1:12" ht="14.25">
      <c r="A11" s="7">
        <f>A10+1</f>
        <v>5</v>
      </c>
      <c r="B11" s="7">
        <v>30</v>
      </c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14.25">
      <c r="A12" s="7">
        <f>A11+1</f>
        <v>6</v>
      </c>
      <c r="B12" s="7">
        <v>20</v>
      </c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14.25">
      <c r="A13" s="7">
        <v>7</v>
      </c>
      <c r="B13" s="7">
        <v>15</v>
      </c>
      <c r="C13" s="7"/>
      <c r="D13" s="7"/>
      <c r="E13" s="7"/>
      <c r="F13" s="6">
        <f>SUM(F7:F12)</f>
        <v>60</v>
      </c>
      <c r="G13" s="7"/>
      <c r="H13" s="7"/>
      <c r="I13" s="6">
        <f>SUM(I7:I12)</f>
        <v>60</v>
      </c>
      <c r="J13" s="7"/>
      <c r="K13" s="7"/>
      <c r="L13" s="7"/>
    </row>
    <row r="14" spans="1:12" ht="14.25">
      <c r="A14" s="7">
        <v>8</v>
      </c>
      <c r="B14" s="7">
        <v>15</v>
      </c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14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14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14.25">
      <c r="A17" s="7"/>
      <c r="B17" s="6">
        <f>SUM(B7:B16)</f>
        <v>395</v>
      </c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14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14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14.25">
      <c r="A20" s="7" t="s">
        <v>9</v>
      </c>
      <c r="B20" s="7"/>
      <c r="C20" s="7" t="s">
        <v>10</v>
      </c>
      <c r="D20" s="7"/>
      <c r="E20" s="7"/>
      <c r="F20" s="7"/>
      <c r="G20" s="7"/>
      <c r="H20" s="7"/>
      <c r="I20" s="7"/>
      <c r="J20" s="7"/>
      <c r="K20" s="7"/>
      <c r="L20" s="7"/>
    </row>
    <row r="21" spans="1:12" ht="14.25">
      <c r="A21" s="7">
        <v>1</v>
      </c>
      <c r="B21" s="7">
        <v>25</v>
      </c>
      <c r="C21" s="7">
        <f>B21*4</f>
        <v>100</v>
      </c>
      <c r="D21" s="7"/>
      <c r="E21" s="7"/>
      <c r="F21" s="7"/>
      <c r="G21" s="7"/>
      <c r="H21" s="7"/>
      <c r="I21" s="7"/>
      <c r="J21" s="7"/>
      <c r="K21" s="7"/>
      <c r="L21" s="7"/>
    </row>
    <row r="22" spans="1:12" ht="14.25">
      <c r="A22" s="7">
        <v>2</v>
      </c>
      <c r="B22" s="7">
        <v>20</v>
      </c>
      <c r="C22" s="7">
        <f>B22*4</f>
        <v>80</v>
      </c>
      <c r="D22" s="7"/>
      <c r="E22" s="7"/>
      <c r="F22" s="7"/>
      <c r="G22" s="7"/>
      <c r="H22" s="7"/>
      <c r="I22" s="7"/>
      <c r="J22" s="7"/>
      <c r="K22" s="7"/>
      <c r="L22" s="7"/>
    </row>
    <row r="23" spans="1:12" ht="14.25">
      <c r="A23" s="7">
        <v>3</v>
      </c>
      <c r="B23" s="7">
        <v>15</v>
      </c>
      <c r="C23" s="7">
        <f>B23*4</f>
        <v>60</v>
      </c>
      <c r="D23" s="7"/>
      <c r="E23" s="7"/>
      <c r="F23" s="7"/>
      <c r="G23" s="7"/>
      <c r="H23" s="7"/>
      <c r="I23" s="7"/>
      <c r="J23" s="7"/>
      <c r="K23" s="7"/>
      <c r="L23" s="7"/>
    </row>
    <row r="24" spans="1:12" ht="14.25">
      <c r="A24" s="7"/>
      <c r="B24" s="7"/>
      <c r="C24" s="6">
        <f>SUM(C21:C23)</f>
        <v>240</v>
      </c>
      <c r="D24" s="7"/>
      <c r="E24" s="7"/>
      <c r="F24" s="7"/>
      <c r="G24" s="7"/>
      <c r="H24" s="7"/>
      <c r="I24" s="7"/>
      <c r="J24" s="7"/>
      <c r="K24" s="7"/>
      <c r="L24" s="7"/>
    </row>
    <row r="25" spans="1:12" ht="14.25">
      <c r="A25" s="7"/>
      <c r="B25" s="7"/>
      <c r="C25" s="6"/>
      <c r="D25" s="7"/>
      <c r="E25" s="7"/>
      <c r="F25" s="7"/>
      <c r="G25" s="7"/>
      <c r="H25" s="7"/>
      <c r="I25" s="7"/>
      <c r="J25" s="7"/>
      <c r="K25" s="7"/>
      <c r="L25" s="7"/>
    </row>
    <row r="26" spans="1:12" ht="14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ht="14.25">
      <c r="A27" s="6" t="s">
        <v>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14.25">
      <c r="A28" s="7" t="s">
        <v>6</v>
      </c>
      <c r="B28" s="7"/>
      <c r="C28" s="7"/>
      <c r="D28" s="7"/>
      <c r="E28" s="7" t="s">
        <v>2</v>
      </c>
      <c r="F28" s="7"/>
      <c r="G28" s="7"/>
      <c r="H28" s="7" t="s">
        <v>7</v>
      </c>
      <c r="I28" s="7"/>
      <c r="J28" s="7"/>
      <c r="K28" s="7" t="s">
        <v>22</v>
      </c>
      <c r="L28" s="7"/>
    </row>
    <row r="29" spans="1:12" ht="14.25">
      <c r="A29" s="7" t="s">
        <v>1</v>
      </c>
      <c r="B29" s="7" t="s">
        <v>3</v>
      </c>
      <c r="C29" s="7"/>
      <c r="D29" s="7"/>
      <c r="E29" s="7"/>
      <c r="F29" s="7" t="s">
        <v>3</v>
      </c>
      <c r="G29" s="7"/>
      <c r="H29" s="7"/>
      <c r="I29" s="7" t="s">
        <v>3</v>
      </c>
      <c r="J29" s="7"/>
      <c r="K29" s="7" t="s">
        <v>3</v>
      </c>
      <c r="L29" s="7"/>
    </row>
    <row r="30" spans="1:12" ht="14.25">
      <c r="A30" s="7">
        <v>1</v>
      </c>
      <c r="B30" s="7">
        <v>150</v>
      </c>
      <c r="C30" s="7"/>
      <c r="D30" s="7"/>
      <c r="E30" s="7">
        <v>1</v>
      </c>
      <c r="F30" s="7">
        <v>25</v>
      </c>
      <c r="G30" s="7"/>
      <c r="H30" s="7">
        <v>1</v>
      </c>
      <c r="I30" s="7">
        <v>25</v>
      </c>
      <c r="J30" s="7"/>
      <c r="K30" s="7">
        <v>1</v>
      </c>
      <c r="L30" s="7">
        <v>15</v>
      </c>
    </row>
    <row r="31" spans="1:12" ht="14.25">
      <c r="A31" s="7">
        <f>A30+1</f>
        <v>2</v>
      </c>
      <c r="B31" s="7">
        <v>75</v>
      </c>
      <c r="C31" s="7"/>
      <c r="D31" s="7"/>
      <c r="E31" s="7">
        <f>E30+1</f>
        <v>2</v>
      </c>
      <c r="F31" s="7">
        <v>20</v>
      </c>
      <c r="G31" s="7"/>
      <c r="H31" s="7">
        <v>2</v>
      </c>
      <c r="I31" s="7">
        <v>20</v>
      </c>
      <c r="J31" s="7"/>
      <c r="K31" s="7"/>
      <c r="L31" s="7"/>
    </row>
    <row r="32" spans="1:12" ht="14.25">
      <c r="A32" s="7">
        <f>A31+1</f>
        <v>3</v>
      </c>
      <c r="B32" s="7">
        <v>50</v>
      </c>
      <c r="C32" s="7"/>
      <c r="D32" s="7"/>
      <c r="E32" s="7">
        <f>E31+1</f>
        <v>3</v>
      </c>
      <c r="F32" s="7">
        <v>15</v>
      </c>
      <c r="G32" s="7"/>
      <c r="H32" s="7">
        <v>3</v>
      </c>
      <c r="I32" s="7">
        <v>15</v>
      </c>
      <c r="J32" s="7"/>
      <c r="K32" s="7"/>
      <c r="L32" s="7"/>
    </row>
    <row r="33" spans="1:12" ht="14.25">
      <c r="A33" s="7">
        <f>A32+1</f>
        <v>4</v>
      </c>
      <c r="B33" s="7">
        <v>40</v>
      </c>
      <c r="C33" s="7"/>
      <c r="D33" s="7"/>
      <c r="E33" s="7"/>
      <c r="F33" s="7"/>
      <c r="G33" s="7"/>
      <c r="H33" s="7"/>
      <c r="I33" s="7"/>
      <c r="J33" s="7"/>
      <c r="K33" s="7"/>
      <c r="L33" s="6">
        <f>SUM(L30:L32)</f>
        <v>15</v>
      </c>
    </row>
    <row r="34" spans="1:12" ht="14.25">
      <c r="A34" s="7">
        <f>A33+1</f>
        <v>5</v>
      </c>
      <c r="B34" s="7">
        <v>30</v>
      </c>
      <c r="C34" s="7"/>
      <c r="D34" s="7"/>
      <c r="E34" s="7"/>
      <c r="F34" s="6">
        <f>SUM(F30:F33)</f>
        <v>60</v>
      </c>
      <c r="G34" s="7"/>
      <c r="H34" s="7"/>
      <c r="I34" s="6">
        <f>SUM(I30:I33)</f>
        <v>60</v>
      </c>
      <c r="J34" s="7"/>
      <c r="K34" s="7"/>
      <c r="L34" s="7"/>
    </row>
    <row r="35" spans="1:12" ht="14.25">
      <c r="A35" s="7">
        <f>A34+1</f>
        <v>6</v>
      </c>
      <c r="B35" s="7">
        <v>20</v>
      </c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14.25">
      <c r="A36" s="7">
        <v>7</v>
      </c>
      <c r="B36" s="7">
        <v>15</v>
      </c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ht="14.25">
      <c r="A37" s="7">
        <v>8</v>
      </c>
      <c r="B37" s="7">
        <v>15</v>
      </c>
      <c r="C37" s="7"/>
      <c r="D37" s="7"/>
      <c r="E37" s="7"/>
      <c r="F37" s="6"/>
      <c r="G37" s="7"/>
      <c r="H37" s="7"/>
      <c r="I37" s="7"/>
      <c r="J37" s="7"/>
      <c r="K37" s="7"/>
      <c r="L37" s="7"/>
    </row>
    <row r="38" spans="1:12" ht="14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ht="14.25">
      <c r="A39" s="7"/>
      <c r="B39" s="6">
        <f>SUM(B30:B38)</f>
        <v>395</v>
      </c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ht="14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ht="14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14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ht="14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ht="14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ht="14.25">
      <c r="A45" s="7" t="s">
        <v>9</v>
      </c>
      <c r="B45" s="7"/>
      <c r="C45" s="7" t="s">
        <v>10</v>
      </c>
      <c r="D45" s="7"/>
      <c r="E45" s="7"/>
      <c r="F45" s="7"/>
      <c r="G45" s="7"/>
      <c r="H45" s="7"/>
      <c r="I45" s="7"/>
      <c r="J45" s="7"/>
      <c r="K45" s="7"/>
      <c r="L45" s="7"/>
    </row>
    <row r="46" spans="1:12" ht="14.25">
      <c r="A46" s="7">
        <v>1</v>
      </c>
      <c r="B46" s="7">
        <v>25</v>
      </c>
      <c r="C46" s="7">
        <f>B46*4</f>
        <v>100</v>
      </c>
      <c r="D46" s="7"/>
      <c r="E46" s="7"/>
      <c r="F46" s="7"/>
      <c r="G46" s="7"/>
      <c r="H46" s="7"/>
      <c r="I46" s="7"/>
      <c r="J46" s="7"/>
      <c r="K46" s="7"/>
      <c r="L46" s="7"/>
    </row>
    <row r="47" spans="1:12" ht="14.25">
      <c r="A47" s="7">
        <v>2</v>
      </c>
      <c r="B47" s="7">
        <v>20</v>
      </c>
      <c r="C47" s="7">
        <f>B47*4</f>
        <v>80</v>
      </c>
      <c r="D47" s="7"/>
      <c r="E47" s="7"/>
      <c r="F47" s="7"/>
      <c r="G47" s="7"/>
      <c r="H47" s="7"/>
      <c r="I47" s="7"/>
      <c r="J47" s="7"/>
      <c r="K47" s="7"/>
      <c r="L47" s="7"/>
    </row>
    <row r="48" spans="1:12" ht="14.25">
      <c r="A48" s="7">
        <v>3</v>
      </c>
      <c r="B48" s="7">
        <v>15</v>
      </c>
      <c r="C48" s="7">
        <f>B48*4</f>
        <v>60</v>
      </c>
      <c r="D48" s="7"/>
      <c r="E48" s="7"/>
      <c r="F48" s="7"/>
      <c r="G48" s="7"/>
      <c r="H48" s="7"/>
      <c r="I48" s="7"/>
      <c r="J48" s="7"/>
      <c r="K48" s="7"/>
      <c r="L48" s="7"/>
    </row>
    <row r="49" spans="1:12" ht="14.25">
      <c r="A49" s="7"/>
      <c r="B49" s="7"/>
      <c r="C49" s="6">
        <f>SUM(C46:C48)</f>
        <v>240</v>
      </c>
      <c r="D49" s="7"/>
      <c r="E49" s="7"/>
      <c r="F49" s="7"/>
      <c r="G49" s="7"/>
      <c r="H49" s="7"/>
      <c r="I49" s="7"/>
      <c r="J49" s="7"/>
      <c r="K49" s="7"/>
      <c r="L49" s="7"/>
    </row>
    <row r="50" spans="1:12" ht="14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14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ht="14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14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ht="14.25">
      <c r="A54" s="7" t="s">
        <v>8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ht="14.25">
      <c r="A55" s="6">
        <f>B17+F13+I13+L10+C24+B39+F34+I34+L33+C49</f>
        <v>1540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ht="14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14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14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ht="14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62"/>
  <sheetViews>
    <sheetView zoomScalePageLayoutView="0" workbookViewId="0" topLeftCell="A1">
      <selection activeCell="B38" sqref="B38"/>
    </sheetView>
  </sheetViews>
  <sheetFormatPr defaultColWidth="9.00390625" defaultRowHeight="14.25"/>
  <cols>
    <col min="1" max="2" width="9.00390625" style="15" customWidth="1"/>
    <col min="3" max="3" width="10.875" style="15" customWidth="1"/>
    <col min="4" max="16384" width="9.00390625" style="15" customWidth="1"/>
  </cols>
  <sheetData>
    <row r="2" spans="1:12" ht="18">
      <c r="A2" s="8" t="s">
        <v>20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4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4.25">
      <c r="A4" s="9" t="s">
        <v>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4.25">
      <c r="A5" s="10" t="s">
        <v>27</v>
      </c>
      <c r="B5" s="10"/>
      <c r="C5" s="10"/>
      <c r="D5" s="10"/>
      <c r="E5" s="10" t="s">
        <v>2</v>
      </c>
      <c r="F5" s="10"/>
      <c r="G5" s="10"/>
      <c r="H5" s="10" t="s">
        <v>28</v>
      </c>
      <c r="I5" s="10"/>
      <c r="J5" s="10"/>
      <c r="K5" s="10" t="s">
        <v>23</v>
      </c>
      <c r="L5" s="10"/>
    </row>
    <row r="6" spans="1:12" ht="14.25">
      <c r="A6" s="10" t="s">
        <v>1</v>
      </c>
      <c r="B6" s="10" t="s">
        <v>3</v>
      </c>
      <c r="C6" s="10"/>
      <c r="D6" s="10"/>
      <c r="E6" s="10"/>
      <c r="F6" s="10" t="s">
        <v>3</v>
      </c>
      <c r="G6" s="10"/>
      <c r="H6" s="10"/>
      <c r="I6" s="10" t="s">
        <v>3</v>
      </c>
      <c r="J6" s="10"/>
      <c r="K6" s="10"/>
      <c r="L6" s="10" t="s">
        <v>3</v>
      </c>
    </row>
    <row r="7" spans="1:12" ht="14.25">
      <c r="A7" s="10">
        <v>1</v>
      </c>
      <c r="B7" s="16">
        <v>125</v>
      </c>
      <c r="C7" s="10"/>
      <c r="D7" s="10"/>
      <c r="E7" s="10">
        <v>1</v>
      </c>
      <c r="F7" s="10">
        <v>25</v>
      </c>
      <c r="G7" s="10"/>
      <c r="H7" s="10">
        <v>1</v>
      </c>
      <c r="I7" s="10">
        <v>25</v>
      </c>
      <c r="J7" s="10"/>
      <c r="K7" s="10">
        <v>1</v>
      </c>
      <c r="L7" s="10">
        <v>15</v>
      </c>
    </row>
    <row r="8" spans="1:12" ht="14.25">
      <c r="A8" s="10">
        <f>A7+1</f>
        <v>2</v>
      </c>
      <c r="B8" s="16">
        <v>60</v>
      </c>
      <c r="C8" s="10"/>
      <c r="D8" s="10"/>
      <c r="E8" s="10">
        <f>E7+1</f>
        <v>2</v>
      </c>
      <c r="F8" s="10">
        <v>20</v>
      </c>
      <c r="G8" s="10"/>
      <c r="H8" s="10">
        <v>2</v>
      </c>
      <c r="I8" s="10">
        <v>20</v>
      </c>
      <c r="J8" s="10"/>
      <c r="K8" s="10"/>
      <c r="L8" s="10"/>
    </row>
    <row r="9" spans="1:12" ht="14.25">
      <c r="A9" s="10">
        <f>A8+1</f>
        <v>3</v>
      </c>
      <c r="B9" s="16">
        <v>40</v>
      </c>
      <c r="C9" s="10"/>
      <c r="D9" s="10"/>
      <c r="E9" s="10">
        <f>E8+1</f>
        <v>3</v>
      </c>
      <c r="F9" s="10">
        <v>15</v>
      </c>
      <c r="G9" s="10"/>
      <c r="H9" s="10">
        <v>3</v>
      </c>
      <c r="I9" s="10">
        <v>15</v>
      </c>
      <c r="J9" s="10"/>
      <c r="K9" s="10"/>
      <c r="L9" s="9">
        <f>SUM(L7:L8)</f>
        <v>15</v>
      </c>
    </row>
    <row r="10" spans="1:12" ht="14.25">
      <c r="A10" s="10">
        <f>A9+1</f>
        <v>4</v>
      </c>
      <c r="B10" s="16">
        <v>30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4.25">
      <c r="A11" s="10">
        <f>A10+1</f>
        <v>5</v>
      </c>
      <c r="B11" s="16">
        <v>25</v>
      </c>
      <c r="C11" s="10"/>
      <c r="D11" s="10"/>
      <c r="E11" s="10"/>
      <c r="F11" s="10"/>
      <c r="G11" s="10"/>
      <c r="H11" s="10"/>
      <c r="I11" s="9">
        <f>SUM(I7:I10)</f>
        <v>60</v>
      </c>
      <c r="J11" s="10"/>
      <c r="K11" s="10"/>
      <c r="L11" s="10"/>
    </row>
    <row r="12" spans="1:12" ht="14.25">
      <c r="A12" s="10">
        <f>A11+1</f>
        <v>6</v>
      </c>
      <c r="B12" s="16">
        <v>20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4.25">
      <c r="A13" s="10">
        <v>7</v>
      </c>
      <c r="B13" s="16">
        <v>15</v>
      </c>
      <c r="C13" s="10"/>
      <c r="D13" s="10"/>
      <c r="E13" s="10"/>
      <c r="F13" s="9">
        <f>SUM(F7:F12)</f>
        <v>60</v>
      </c>
      <c r="G13" s="10"/>
      <c r="H13" s="10"/>
      <c r="I13" s="10"/>
      <c r="J13" s="10"/>
      <c r="K13" s="10"/>
      <c r="L13" s="10"/>
    </row>
    <row r="14" spans="1:12" ht="14.25">
      <c r="A14" s="10">
        <v>8</v>
      </c>
      <c r="B14" s="16">
        <v>15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4.25">
      <c r="A15" s="10"/>
      <c r="B15" s="16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4.25">
      <c r="A16" s="10"/>
      <c r="B16" s="16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4.25">
      <c r="A17" s="10"/>
      <c r="B17" s="9">
        <f>SUM(B7:B16)</f>
        <v>330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4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4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4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4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4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4.25">
      <c r="A23" s="10" t="s">
        <v>9</v>
      </c>
      <c r="B23" s="10"/>
      <c r="C23" s="10" t="s">
        <v>10</v>
      </c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4.25">
      <c r="A24" s="10">
        <v>1</v>
      </c>
      <c r="B24" s="10">
        <v>25</v>
      </c>
      <c r="C24" s="10">
        <f>B24*4</f>
        <v>100</v>
      </c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4.25">
      <c r="A25" s="10">
        <v>2</v>
      </c>
      <c r="B25" s="10">
        <v>20</v>
      </c>
      <c r="C25" s="10">
        <f>B25*4</f>
        <v>80</v>
      </c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4.25">
      <c r="A26" s="10">
        <v>3</v>
      </c>
      <c r="B26" s="10">
        <v>15</v>
      </c>
      <c r="C26" s="10">
        <f>B26*4</f>
        <v>60</v>
      </c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4.25">
      <c r="A27" s="10"/>
      <c r="B27" s="10"/>
      <c r="C27" s="9">
        <f>SUM(C24:C26)</f>
        <v>240</v>
      </c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2.75" customHeight="1">
      <c r="A28" s="10"/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4.25">
      <c r="A29" s="10"/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4.25">
      <c r="A30" s="10"/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4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4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4.25">
      <c r="A33" s="9" t="s">
        <v>5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4.25">
      <c r="A34" s="10" t="s">
        <v>6</v>
      </c>
      <c r="B34" s="10"/>
      <c r="C34" s="10"/>
      <c r="D34" s="10"/>
      <c r="E34" s="10" t="s">
        <v>2</v>
      </c>
      <c r="F34" s="10"/>
      <c r="G34" s="10"/>
      <c r="H34" s="10" t="s">
        <v>7</v>
      </c>
      <c r="I34" s="10"/>
      <c r="J34" s="10"/>
      <c r="K34" s="10" t="s">
        <v>23</v>
      </c>
      <c r="L34" s="10"/>
    </row>
    <row r="35" spans="1:12" ht="14.25">
      <c r="A35" s="10" t="s">
        <v>1</v>
      </c>
      <c r="B35" s="10" t="s">
        <v>3</v>
      </c>
      <c r="C35" s="10"/>
      <c r="D35" s="10"/>
      <c r="E35" s="10"/>
      <c r="F35" s="10" t="s">
        <v>3</v>
      </c>
      <c r="G35" s="10"/>
      <c r="H35" s="10"/>
      <c r="I35" s="10" t="s">
        <v>3</v>
      </c>
      <c r="J35" s="10"/>
      <c r="K35" s="10"/>
      <c r="L35" s="10" t="s">
        <v>3</v>
      </c>
    </row>
    <row r="36" spans="1:12" ht="14.25">
      <c r="A36" s="10">
        <v>1</v>
      </c>
      <c r="B36" s="16">
        <v>125</v>
      </c>
      <c r="C36" s="10"/>
      <c r="D36" s="10"/>
      <c r="E36" s="10">
        <v>1</v>
      </c>
      <c r="F36" s="10">
        <v>25</v>
      </c>
      <c r="G36" s="10"/>
      <c r="H36" s="10">
        <v>1</v>
      </c>
      <c r="I36" s="10">
        <v>25</v>
      </c>
      <c r="J36" s="10"/>
      <c r="K36" s="10">
        <v>1</v>
      </c>
      <c r="L36" s="10">
        <v>15</v>
      </c>
    </row>
    <row r="37" spans="1:12" ht="14.25">
      <c r="A37" s="10">
        <f>A36+1</f>
        <v>2</v>
      </c>
      <c r="B37" s="16">
        <v>60</v>
      </c>
      <c r="C37" s="10"/>
      <c r="D37" s="10"/>
      <c r="E37" s="10">
        <f>E36+1</f>
        <v>2</v>
      </c>
      <c r="F37" s="10">
        <v>20</v>
      </c>
      <c r="G37" s="10"/>
      <c r="H37" s="10">
        <v>2</v>
      </c>
      <c r="I37" s="10">
        <v>20</v>
      </c>
      <c r="J37" s="10"/>
      <c r="K37" s="10"/>
      <c r="L37" s="10"/>
    </row>
    <row r="38" spans="1:12" ht="14.25">
      <c r="A38" s="10">
        <f>A37+1</f>
        <v>3</v>
      </c>
      <c r="B38" s="16">
        <v>40</v>
      </c>
      <c r="C38" s="10"/>
      <c r="D38" s="10"/>
      <c r="E38" s="10">
        <f>E37+1</f>
        <v>3</v>
      </c>
      <c r="F38" s="10">
        <v>15</v>
      </c>
      <c r="G38" s="10"/>
      <c r="H38" s="10">
        <v>3</v>
      </c>
      <c r="I38" s="10">
        <v>15</v>
      </c>
      <c r="J38" s="10"/>
      <c r="K38" s="10"/>
      <c r="L38" s="9">
        <f>SUM(L36:L37)</f>
        <v>15</v>
      </c>
    </row>
    <row r="39" spans="1:12" ht="14.25">
      <c r="A39" s="10">
        <f>A38+1</f>
        <v>4</v>
      </c>
      <c r="B39" s="16">
        <v>30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4.25">
      <c r="A40" s="10">
        <f>A39+1</f>
        <v>5</v>
      </c>
      <c r="B40" s="16">
        <v>25</v>
      </c>
      <c r="C40" s="10"/>
      <c r="D40" s="10"/>
      <c r="E40" s="10"/>
      <c r="F40" s="10"/>
      <c r="G40" s="10"/>
      <c r="H40" s="10"/>
      <c r="I40" s="9">
        <f>SUM(I36:I39)</f>
        <v>60</v>
      </c>
      <c r="J40" s="10"/>
      <c r="K40" s="10"/>
      <c r="L40" s="10"/>
    </row>
    <row r="41" spans="1:12" ht="14.25">
      <c r="A41" s="10">
        <f>A40+1</f>
        <v>6</v>
      </c>
      <c r="B41" s="16">
        <v>20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4.25">
      <c r="A42" s="10">
        <v>7</v>
      </c>
      <c r="B42" s="16">
        <v>15</v>
      </c>
      <c r="C42" s="10"/>
      <c r="D42" s="10"/>
      <c r="E42" s="10"/>
      <c r="F42" s="9">
        <f>SUM(F36:F41)</f>
        <v>60</v>
      </c>
      <c r="G42" s="10"/>
      <c r="H42" s="10"/>
      <c r="I42" s="10"/>
      <c r="J42" s="10"/>
      <c r="K42" s="10"/>
      <c r="L42" s="10"/>
    </row>
    <row r="43" spans="1:12" ht="14.25">
      <c r="A43" s="10">
        <v>8</v>
      </c>
      <c r="B43" s="16">
        <v>15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14.25">
      <c r="A44" s="10"/>
      <c r="B44" s="16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4.25">
      <c r="A45" s="10"/>
      <c r="B45" s="16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4.25">
      <c r="A46" s="10"/>
      <c r="B46" s="9">
        <f>SUM(B36:B45)</f>
        <v>330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4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14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14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4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4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4.25">
      <c r="A52" s="10" t="s">
        <v>9</v>
      </c>
      <c r="B52" s="10"/>
      <c r="C52" s="10" t="s">
        <v>10</v>
      </c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14.25">
      <c r="A53" s="10">
        <v>1</v>
      </c>
      <c r="B53" s="10">
        <v>25</v>
      </c>
      <c r="C53" s="10">
        <f>B53*4</f>
        <v>100</v>
      </c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4.25">
      <c r="A54" s="10">
        <v>2</v>
      </c>
      <c r="B54" s="10">
        <v>20</v>
      </c>
      <c r="C54" s="10">
        <f>B54*4</f>
        <v>80</v>
      </c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4.25">
      <c r="A55" s="10">
        <v>3</v>
      </c>
      <c r="B55" s="10">
        <v>15</v>
      </c>
      <c r="C55" s="10">
        <f>B55*4</f>
        <v>60</v>
      </c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4.25">
      <c r="A56" s="10"/>
      <c r="B56" s="10"/>
      <c r="C56" s="9">
        <f>SUM(C53:C55)</f>
        <v>240</v>
      </c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4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4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4.25">
      <c r="A59" s="10" t="s">
        <v>10</v>
      </c>
      <c r="B59" s="9">
        <f>B17+F13+I11+L9+C27+B46+F42+I40+L38+C56</f>
        <v>1410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4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4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4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J27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13.50390625" style="0" customWidth="1"/>
    <col min="3" max="3" width="10.75390625" style="0" customWidth="1"/>
  </cols>
  <sheetData>
    <row r="5" spans="1:10" ht="18">
      <c r="A5" s="11" t="s">
        <v>21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14.25">
      <c r="A6" s="12" t="s">
        <v>29</v>
      </c>
      <c r="B6" s="12">
        <v>100</v>
      </c>
      <c r="C6" s="12"/>
      <c r="D6" s="12"/>
      <c r="E6" s="12"/>
      <c r="F6" s="12"/>
      <c r="G6" s="12"/>
      <c r="H6" s="12"/>
      <c r="I6" s="12"/>
      <c r="J6" s="12"/>
    </row>
    <row r="7" spans="1:10" ht="14.25">
      <c r="A7" s="12"/>
      <c r="B7" s="12"/>
      <c r="C7" s="12"/>
      <c r="D7" s="12"/>
      <c r="E7" s="12"/>
      <c r="F7" s="12"/>
      <c r="G7" s="12"/>
      <c r="H7" s="12"/>
      <c r="I7" s="12"/>
      <c r="J7" s="12"/>
    </row>
    <row r="8" spans="1:10" ht="14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0" ht="14.25">
      <c r="A9" s="12"/>
      <c r="B9" s="12"/>
      <c r="C9" s="12"/>
      <c r="D9" s="12"/>
      <c r="E9" s="12"/>
      <c r="F9" s="12"/>
      <c r="G9" s="12"/>
      <c r="H9" s="12"/>
      <c r="I9" s="12"/>
      <c r="J9" s="12"/>
    </row>
    <row r="10" spans="1:10" ht="14.25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4.25">
      <c r="A11" s="12" t="s">
        <v>30</v>
      </c>
      <c r="B11" s="12">
        <v>100</v>
      </c>
      <c r="C11" s="12"/>
      <c r="D11" s="12"/>
      <c r="E11" s="12"/>
      <c r="F11" s="12"/>
      <c r="G11" s="12"/>
      <c r="H11" s="12"/>
      <c r="I11" s="12"/>
      <c r="J11" s="12"/>
    </row>
    <row r="12" spans="1:10" ht="14.25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4.25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4.25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4.25">
      <c r="A15" s="12" t="s">
        <v>16</v>
      </c>
      <c r="B15" s="12">
        <v>100</v>
      </c>
      <c r="C15" s="12"/>
      <c r="D15" s="17" t="s">
        <v>32</v>
      </c>
      <c r="E15" s="12"/>
      <c r="F15" s="12"/>
      <c r="G15" s="12"/>
      <c r="H15" s="12"/>
      <c r="I15" s="12"/>
      <c r="J15" s="12"/>
    </row>
    <row r="16" spans="1:10" ht="14.25">
      <c r="A16" s="12" t="s">
        <v>17</v>
      </c>
      <c r="B16" s="12">
        <v>100</v>
      </c>
      <c r="C16" s="12"/>
      <c r="D16" s="18" t="s">
        <v>32</v>
      </c>
      <c r="E16" s="12"/>
      <c r="F16" s="12"/>
      <c r="G16" s="12"/>
      <c r="H16" s="12"/>
      <c r="I16" s="12"/>
      <c r="J16" s="12"/>
    </row>
    <row r="17" spans="1:10" ht="14.25">
      <c r="A17" s="12"/>
      <c r="B17" s="13">
        <f>SUM(B15:B16)</f>
        <v>200</v>
      </c>
      <c r="C17" s="12"/>
      <c r="D17" s="12"/>
      <c r="E17" s="12"/>
      <c r="F17" s="12"/>
      <c r="G17" s="12"/>
      <c r="H17" s="12"/>
      <c r="I17" s="12"/>
      <c r="J17" s="12"/>
    </row>
    <row r="18" spans="1:10" ht="14.25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14.25">
      <c r="A19" s="12"/>
      <c r="B19" s="13"/>
      <c r="C19" s="12"/>
      <c r="D19" s="12"/>
      <c r="E19" s="12"/>
      <c r="F19" s="12"/>
      <c r="G19" s="12"/>
      <c r="H19" s="12"/>
      <c r="I19" s="12"/>
      <c r="J19" s="12"/>
    </row>
    <row r="20" spans="1:10" ht="14.25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4.25">
      <c r="A21" s="13" t="s">
        <v>10</v>
      </c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4.25">
      <c r="A22" s="12" t="s">
        <v>12</v>
      </c>
      <c r="B22" s="12">
        <f>Friday!A58</f>
        <v>1750</v>
      </c>
      <c r="C22" s="12"/>
      <c r="D22" s="12"/>
      <c r="E22" s="12"/>
      <c r="F22" s="12"/>
      <c r="G22" s="12"/>
      <c r="H22" s="12"/>
      <c r="I22" s="12"/>
      <c r="J22" s="12"/>
    </row>
    <row r="23" spans="1:10" ht="14.25">
      <c r="A23" s="12" t="s">
        <v>13</v>
      </c>
      <c r="B23" s="12">
        <f>Saturday!A55</f>
        <v>1540</v>
      </c>
      <c r="C23" s="12"/>
      <c r="D23" s="12"/>
      <c r="E23" s="12"/>
      <c r="F23" s="12"/>
      <c r="G23" s="12"/>
      <c r="H23" s="12"/>
      <c r="I23" s="12"/>
      <c r="J23" s="12"/>
    </row>
    <row r="24" spans="1:10" ht="14.25">
      <c r="A24" s="12" t="s">
        <v>14</v>
      </c>
      <c r="B24" s="12">
        <f>Sunday!B59</f>
        <v>1410</v>
      </c>
      <c r="C24" s="12"/>
      <c r="D24" s="12"/>
      <c r="E24" s="12"/>
      <c r="F24" s="12"/>
      <c r="G24" s="12"/>
      <c r="H24" s="12"/>
      <c r="I24" s="12"/>
      <c r="J24" s="12"/>
    </row>
    <row r="25" spans="1:10" ht="14.25">
      <c r="A25" s="12" t="s">
        <v>11</v>
      </c>
      <c r="B25" s="12">
        <f>B6+B11+B17+B19</f>
        <v>400</v>
      </c>
      <c r="C25" s="12"/>
      <c r="D25" s="12"/>
      <c r="E25" s="12"/>
      <c r="F25" s="12"/>
      <c r="G25" s="12"/>
      <c r="H25" s="12"/>
      <c r="I25" s="12"/>
      <c r="J25" s="12"/>
    </row>
    <row r="26" spans="1:10" ht="14.25">
      <c r="A26" s="12"/>
      <c r="B26" s="13">
        <f>SUM(B22:B25)</f>
        <v>5100</v>
      </c>
      <c r="C26" s="12"/>
      <c r="D26" s="12"/>
      <c r="E26" s="12"/>
      <c r="F26" s="12"/>
      <c r="G26" s="12"/>
      <c r="H26" s="12"/>
      <c r="I26" s="12"/>
      <c r="J26" s="12"/>
    </row>
    <row r="27" spans="1:10" ht="14.25">
      <c r="A27" s="12"/>
      <c r="B27" s="12"/>
      <c r="C27" s="12"/>
      <c r="D27" s="12"/>
      <c r="E27" s="12"/>
      <c r="F27" s="12"/>
      <c r="G27" s="12"/>
      <c r="H27" s="12"/>
      <c r="I27" s="12"/>
      <c r="J27" s="12"/>
    </row>
  </sheetData>
  <sheetProtection/>
  <printOptions/>
  <pageMargins left="0.75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75"/>
  <sheetViews>
    <sheetView tabSelected="1" zoomScalePageLayoutView="0" workbookViewId="0" topLeftCell="A29">
      <selection activeCell="F56" sqref="F56"/>
    </sheetView>
  </sheetViews>
  <sheetFormatPr defaultColWidth="9.00390625" defaultRowHeight="14.25"/>
  <cols>
    <col min="1" max="2" width="19.125" style="0" customWidth="1"/>
    <col min="4" max="4" width="11.125" style="0" customWidth="1"/>
    <col min="6" max="6" width="12.00390625" style="0" customWidth="1"/>
    <col min="8" max="8" width="12.00390625" style="0" customWidth="1"/>
    <col min="10" max="10" width="12.00390625" style="0" customWidth="1"/>
    <col min="13" max="13" width="13.50390625" style="0" customWidth="1"/>
  </cols>
  <sheetData>
    <row r="4" spans="4:13" ht="14.25">
      <c r="D4" s="1" t="s">
        <v>12</v>
      </c>
      <c r="E4" s="1"/>
      <c r="F4" s="1" t="s">
        <v>13</v>
      </c>
      <c r="G4" s="1"/>
      <c r="H4" s="1" t="s">
        <v>14</v>
      </c>
      <c r="I4" s="1"/>
      <c r="J4" s="1" t="s">
        <v>11</v>
      </c>
      <c r="K4" s="1"/>
      <c r="L4" s="1"/>
      <c r="M4" s="1" t="s">
        <v>10</v>
      </c>
    </row>
    <row r="5" spans="1:13" ht="14.25">
      <c r="A5" s="1" t="s">
        <v>25</v>
      </c>
      <c r="B5" s="1" t="s">
        <v>26</v>
      </c>
      <c r="D5" s="1" t="s">
        <v>1</v>
      </c>
      <c r="E5" s="1" t="s">
        <v>15</v>
      </c>
      <c r="F5" s="1" t="s">
        <v>1</v>
      </c>
      <c r="G5" s="1" t="s">
        <v>15</v>
      </c>
      <c r="H5" s="1" t="s">
        <v>1</v>
      </c>
      <c r="I5" s="1" t="s">
        <v>15</v>
      </c>
      <c r="J5" s="1" t="s">
        <v>1</v>
      </c>
      <c r="K5" s="1" t="s">
        <v>15</v>
      </c>
      <c r="L5" s="1" t="s">
        <v>31</v>
      </c>
      <c r="M5" s="1"/>
    </row>
    <row r="6" spans="1:13" ht="14.25">
      <c r="A6" t="s">
        <v>33</v>
      </c>
      <c r="B6" t="s">
        <v>34</v>
      </c>
      <c r="D6">
        <v>200</v>
      </c>
      <c r="E6">
        <v>20</v>
      </c>
      <c r="F6">
        <v>75</v>
      </c>
      <c r="G6">
        <v>15</v>
      </c>
      <c r="H6">
        <v>125</v>
      </c>
      <c r="I6">
        <v>25</v>
      </c>
      <c r="J6">
        <v>100</v>
      </c>
      <c r="K6">
        <v>25</v>
      </c>
      <c r="M6">
        <f>SUM(D6:L6)</f>
        <v>585</v>
      </c>
    </row>
    <row r="7" spans="1:13" ht="14.25">
      <c r="A7" t="s">
        <v>35</v>
      </c>
      <c r="B7" t="s">
        <v>36</v>
      </c>
      <c r="D7">
        <v>100</v>
      </c>
      <c r="E7">
        <v>15</v>
      </c>
      <c r="F7">
        <v>150</v>
      </c>
      <c r="G7">
        <v>25</v>
      </c>
      <c r="H7">
        <v>60</v>
      </c>
      <c r="I7">
        <v>15</v>
      </c>
      <c r="M7">
        <f aca="true" t="shared" si="0" ref="M7:M70">SUM(D7:L7)</f>
        <v>365</v>
      </c>
    </row>
    <row r="8" spans="1:13" ht="14.25">
      <c r="A8" t="s">
        <v>37</v>
      </c>
      <c r="B8" t="s">
        <v>38</v>
      </c>
      <c r="D8">
        <v>50</v>
      </c>
      <c r="E8">
        <v>25</v>
      </c>
      <c r="F8">
        <v>15</v>
      </c>
      <c r="I8">
        <v>20</v>
      </c>
      <c r="M8">
        <f t="shared" si="0"/>
        <v>110</v>
      </c>
    </row>
    <row r="9" spans="1:13" ht="14.25">
      <c r="A9" t="s">
        <v>39</v>
      </c>
      <c r="B9" t="s">
        <v>40</v>
      </c>
      <c r="D9">
        <v>40</v>
      </c>
      <c r="E9">
        <v>25</v>
      </c>
      <c r="F9">
        <v>50</v>
      </c>
      <c r="H9">
        <v>15</v>
      </c>
      <c r="I9">
        <v>20</v>
      </c>
      <c r="M9">
        <f t="shared" si="0"/>
        <v>150</v>
      </c>
    </row>
    <row r="10" spans="1:13" ht="14.25">
      <c r="A10" t="s">
        <v>41</v>
      </c>
      <c r="B10" t="s">
        <v>42</v>
      </c>
      <c r="D10">
        <v>35</v>
      </c>
      <c r="F10">
        <v>20</v>
      </c>
      <c r="H10">
        <v>30</v>
      </c>
      <c r="M10">
        <f t="shared" si="0"/>
        <v>85</v>
      </c>
    </row>
    <row r="11" spans="1:13" s="15" customFormat="1" ht="14.25">
      <c r="A11" s="15" t="s">
        <v>43</v>
      </c>
      <c r="B11" s="15" t="s">
        <v>44</v>
      </c>
      <c r="D11" s="15">
        <v>30</v>
      </c>
      <c r="H11" s="15">
        <v>15</v>
      </c>
      <c r="M11">
        <f t="shared" si="0"/>
        <v>45</v>
      </c>
    </row>
    <row r="12" spans="1:13" ht="14.25">
      <c r="A12" s="15" t="s">
        <v>45</v>
      </c>
      <c r="B12" s="15" t="s">
        <v>46</v>
      </c>
      <c r="D12" s="15">
        <v>25</v>
      </c>
      <c r="E12">
        <v>25</v>
      </c>
      <c r="F12" s="15"/>
      <c r="G12" s="15"/>
      <c r="H12" s="15">
        <v>40</v>
      </c>
      <c r="I12" s="15">
        <v>20</v>
      </c>
      <c r="M12">
        <f t="shared" si="0"/>
        <v>110</v>
      </c>
    </row>
    <row r="13" spans="1:13" ht="14.25">
      <c r="A13" s="15" t="s">
        <v>47</v>
      </c>
      <c r="B13" s="15" t="s">
        <v>48</v>
      </c>
      <c r="D13" s="15">
        <v>20</v>
      </c>
      <c r="F13" s="15"/>
      <c r="G13" s="15"/>
      <c r="H13" s="15"/>
      <c r="I13" s="15"/>
      <c r="M13">
        <f t="shared" si="0"/>
        <v>20</v>
      </c>
    </row>
    <row r="14" spans="1:13" ht="14.25">
      <c r="A14" s="15" t="s">
        <v>49</v>
      </c>
      <c r="B14" s="15" t="s">
        <v>50</v>
      </c>
      <c r="D14" s="15">
        <v>25</v>
      </c>
      <c r="F14" s="15">
        <v>40</v>
      </c>
      <c r="G14" s="15">
        <v>20</v>
      </c>
      <c r="H14" s="15">
        <v>25</v>
      </c>
      <c r="M14">
        <f t="shared" si="0"/>
        <v>110</v>
      </c>
    </row>
    <row r="15" spans="1:13" ht="14.25">
      <c r="A15" s="15" t="s">
        <v>51</v>
      </c>
      <c r="B15" s="15" t="s">
        <v>52</v>
      </c>
      <c r="D15" s="15">
        <v>20</v>
      </c>
      <c r="E15">
        <v>20</v>
      </c>
      <c r="F15" s="15"/>
      <c r="G15" s="15">
        <v>15</v>
      </c>
      <c r="H15" s="15">
        <v>25</v>
      </c>
      <c r="I15" s="15">
        <v>25</v>
      </c>
      <c r="K15">
        <v>25</v>
      </c>
      <c r="M15">
        <f t="shared" si="0"/>
        <v>130</v>
      </c>
    </row>
    <row r="16" spans="1:13" ht="14.25">
      <c r="A16" s="15" t="s">
        <v>53</v>
      </c>
      <c r="B16" s="15" t="s">
        <v>54</v>
      </c>
      <c r="D16" s="15">
        <v>15</v>
      </c>
      <c r="E16">
        <v>15</v>
      </c>
      <c r="F16">
        <v>25</v>
      </c>
      <c r="G16">
        <v>25</v>
      </c>
      <c r="H16" s="15">
        <v>20</v>
      </c>
      <c r="I16" s="15">
        <v>15</v>
      </c>
      <c r="M16">
        <f t="shared" si="0"/>
        <v>115</v>
      </c>
    </row>
    <row r="17" spans="1:13" ht="14.25">
      <c r="A17" s="15" t="s">
        <v>55</v>
      </c>
      <c r="B17" s="15" t="s">
        <v>56</v>
      </c>
      <c r="D17" s="15">
        <v>15</v>
      </c>
      <c r="M17">
        <f t="shared" si="0"/>
        <v>15</v>
      </c>
    </row>
    <row r="18" spans="1:13" ht="14.25">
      <c r="A18" s="15" t="s">
        <v>57</v>
      </c>
      <c r="B18" s="15" t="s">
        <v>58</v>
      </c>
      <c r="D18" s="15">
        <v>25</v>
      </c>
      <c r="M18">
        <f t="shared" si="0"/>
        <v>25</v>
      </c>
    </row>
    <row r="19" spans="1:13" ht="14.25">
      <c r="A19" s="15" t="s">
        <v>59</v>
      </c>
      <c r="B19" s="15" t="s">
        <v>60</v>
      </c>
      <c r="D19" s="15">
        <v>20</v>
      </c>
      <c r="M19">
        <f t="shared" si="0"/>
        <v>20</v>
      </c>
    </row>
    <row r="20" spans="1:13" ht="14.25">
      <c r="A20" s="15" t="s">
        <v>61</v>
      </c>
      <c r="B20" s="15" t="s">
        <v>62</v>
      </c>
      <c r="D20" s="15">
        <v>15</v>
      </c>
      <c r="M20">
        <f t="shared" si="0"/>
        <v>15</v>
      </c>
    </row>
    <row r="21" spans="1:13" ht="14.25">
      <c r="A21" s="15" t="s">
        <v>63</v>
      </c>
      <c r="B21" s="15" t="s">
        <v>64</v>
      </c>
      <c r="D21">
        <v>200</v>
      </c>
      <c r="E21">
        <v>20</v>
      </c>
      <c r="M21">
        <f t="shared" si="0"/>
        <v>220</v>
      </c>
    </row>
    <row r="22" spans="1:13" ht="14.25">
      <c r="A22" s="15" t="s">
        <v>65</v>
      </c>
      <c r="B22" s="15" t="s">
        <v>66</v>
      </c>
      <c r="D22">
        <v>100</v>
      </c>
      <c r="F22">
        <v>150</v>
      </c>
      <c r="H22">
        <v>60</v>
      </c>
      <c r="J22">
        <v>100</v>
      </c>
      <c r="M22">
        <f t="shared" si="0"/>
        <v>410</v>
      </c>
    </row>
    <row r="23" spans="1:13" ht="14.25">
      <c r="A23" s="15" t="s">
        <v>67</v>
      </c>
      <c r="B23" s="15" t="s">
        <v>68</v>
      </c>
      <c r="D23">
        <v>50</v>
      </c>
      <c r="F23">
        <v>40</v>
      </c>
      <c r="H23">
        <v>25</v>
      </c>
      <c r="M23">
        <f t="shared" si="0"/>
        <v>115</v>
      </c>
    </row>
    <row r="24" spans="1:13" ht="14.25">
      <c r="A24" s="15" t="s">
        <v>69</v>
      </c>
      <c r="B24" s="15" t="s">
        <v>70</v>
      </c>
      <c r="D24">
        <v>40</v>
      </c>
      <c r="F24">
        <v>75</v>
      </c>
      <c r="G24">
        <v>20</v>
      </c>
      <c r="H24">
        <v>125</v>
      </c>
      <c r="I24">
        <v>20</v>
      </c>
      <c r="M24">
        <f t="shared" si="0"/>
        <v>280</v>
      </c>
    </row>
    <row r="25" spans="1:13" ht="14.25">
      <c r="A25" s="15" t="s">
        <v>71</v>
      </c>
      <c r="B25" s="15" t="s">
        <v>72</v>
      </c>
      <c r="D25">
        <v>35</v>
      </c>
      <c r="E25">
        <v>25</v>
      </c>
      <c r="G25">
        <v>25</v>
      </c>
      <c r="H25">
        <v>20</v>
      </c>
      <c r="I25">
        <v>25</v>
      </c>
      <c r="K25">
        <v>25</v>
      </c>
      <c r="M25">
        <f t="shared" si="0"/>
        <v>155</v>
      </c>
    </row>
    <row r="26" spans="1:13" ht="14.25">
      <c r="A26" s="15" t="s">
        <v>73</v>
      </c>
      <c r="B26" s="15" t="s">
        <v>74</v>
      </c>
      <c r="D26" s="15">
        <v>30</v>
      </c>
      <c r="E26">
        <v>25</v>
      </c>
      <c r="F26">
        <v>20</v>
      </c>
      <c r="G26">
        <v>25</v>
      </c>
      <c r="H26">
        <v>40</v>
      </c>
      <c r="I26">
        <v>25</v>
      </c>
      <c r="K26">
        <v>25</v>
      </c>
      <c r="M26">
        <f t="shared" si="0"/>
        <v>190</v>
      </c>
    </row>
    <row r="27" spans="1:13" ht="14.25">
      <c r="A27" s="15" t="s">
        <v>75</v>
      </c>
      <c r="B27" s="15" t="s">
        <v>76</v>
      </c>
      <c r="D27" s="15">
        <v>25</v>
      </c>
      <c r="E27">
        <v>25</v>
      </c>
      <c r="F27">
        <v>50</v>
      </c>
      <c r="G27">
        <v>25</v>
      </c>
      <c r="H27">
        <v>30</v>
      </c>
      <c r="I27">
        <v>25</v>
      </c>
      <c r="K27">
        <v>25</v>
      </c>
      <c r="M27">
        <f t="shared" si="0"/>
        <v>205</v>
      </c>
    </row>
    <row r="28" spans="1:13" ht="14.25">
      <c r="A28" s="15" t="s">
        <v>77</v>
      </c>
      <c r="B28" s="15" t="s">
        <v>78</v>
      </c>
      <c r="D28" s="15">
        <v>20</v>
      </c>
      <c r="H28">
        <v>15</v>
      </c>
      <c r="M28">
        <f t="shared" si="0"/>
        <v>35</v>
      </c>
    </row>
    <row r="29" spans="1:13" ht="14.25">
      <c r="A29" s="15" t="s">
        <v>79</v>
      </c>
      <c r="B29" s="15" t="s">
        <v>80</v>
      </c>
      <c r="D29" s="15">
        <v>25</v>
      </c>
      <c r="F29">
        <v>25</v>
      </c>
      <c r="G29">
        <v>15</v>
      </c>
      <c r="H29">
        <v>20</v>
      </c>
      <c r="M29">
        <f t="shared" si="0"/>
        <v>85</v>
      </c>
    </row>
    <row r="30" spans="1:13" ht="14.25">
      <c r="A30" s="15" t="s">
        <v>81</v>
      </c>
      <c r="B30" s="15" t="s">
        <v>74</v>
      </c>
      <c r="D30" s="15">
        <v>20</v>
      </c>
      <c r="G30">
        <v>15</v>
      </c>
      <c r="M30">
        <f t="shared" si="0"/>
        <v>35</v>
      </c>
    </row>
    <row r="31" spans="1:13" ht="14.25">
      <c r="A31" s="15" t="s">
        <v>82</v>
      </c>
      <c r="B31" s="15" t="s">
        <v>83</v>
      </c>
      <c r="D31" s="15">
        <v>15</v>
      </c>
      <c r="M31">
        <f t="shared" si="0"/>
        <v>15</v>
      </c>
    </row>
    <row r="32" spans="1:13" ht="14.25">
      <c r="A32" s="15" t="s">
        <v>84</v>
      </c>
      <c r="B32" s="15" t="s">
        <v>62</v>
      </c>
      <c r="D32" s="15">
        <v>25</v>
      </c>
      <c r="H32">
        <v>25</v>
      </c>
      <c r="M32">
        <f t="shared" si="0"/>
        <v>50</v>
      </c>
    </row>
    <row r="33" spans="1:13" ht="14.25">
      <c r="A33" s="15" t="s">
        <v>85</v>
      </c>
      <c r="B33" s="15" t="s">
        <v>86</v>
      </c>
      <c r="D33" s="15">
        <v>20</v>
      </c>
      <c r="F33">
        <v>25</v>
      </c>
      <c r="M33">
        <f t="shared" si="0"/>
        <v>45</v>
      </c>
    </row>
    <row r="34" spans="1:13" ht="14.25">
      <c r="A34" s="15" t="s">
        <v>87</v>
      </c>
      <c r="B34" s="15" t="s">
        <v>88</v>
      </c>
      <c r="D34" s="15">
        <v>15</v>
      </c>
      <c r="F34">
        <v>20</v>
      </c>
      <c r="M34">
        <f t="shared" si="0"/>
        <v>35</v>
      </c>
    </row>
    <row r="35" spans="1:13" ht="14.25">
      <c r="A35" s="15" t="s">
        <v>89</v>
      </c>
      <c r="B35" s="15" t="s">
        <v>90</v>
      </c>
      <c r="D35" s="15">
        <v>15</v>
      </c>
      <c r="M35">
        <f t="shared" si="0"/>
        <v>15</v>
      </c>
    </row>
    <row r="36" spans="1:13" ht="14.25">
      <c r="A36" s="15" t="s">
        <v>91</v>
      </c>
      <c r="B36" s="15" t="s">
        <v>92</v>
      </c>
      <c r="D36" s="15"/>
      <c r="E36">
        <v>25</v>
      </c>
      <c r="I36">
        <v>20</v>
      </c>
      <c r="M36">
        <f t="shared" si="0"/>
        <v>45</v>
      </c>
    </row>
    <row r="37" spans="1:13" ht="14.25">
      <c r="A37" s="15" t="s">
        <v>61</v>
      </c>
      <c r="B37" s="15" t="s">
        <v>93</v>
      </c>
      <c r="D37" s="15"/>
      <c r="E37">
        <v>20</v>
      </c>
      <c r="G37">
        <v>15</v>
      </c>
      <c r="I37">
        <v>25</v>
      </c>
      <c r="K37">
        <v>25</v>
      </c>
      <c r="M37">
        <f t="shared" si="0"/>
        <v>85</v>
      </c>
    </row>
    <row r="38" spans="1:13" ht="14.25">
      <c r="A38" s="15" t="s">
        <v>39</v>
      </c>
      <c r="B38" s="15" t="s">
        <v>94</v>
      </c>
      <c r="D38" s="15"/>
      <c r="E38">
        <v>20</v>
      </c>
      <c r="G38">
        <v>15</v>
      </c>
      <c r="H38">
        <v>20</v>
      </c>
      <c r="I38">
        <v>25</v>
      </c>
      <c r="K38">
        <v>25</v>
      </c>
      <c r="M38">
        <f t="shared" si="0"/>
        <v>105</v>
      </c>
    </row>
    <row r="39" spans="1:13" ht="14.25">
      <c r="A39" s="15" t="s">
        <v>95</v>
      </c>
      <c r="B39" s="15" t="s">
        <v>96</v>
      </c>
      <c r="D39" s="15"/>
      <c r="E39">
        <v>15</v>
      </c>
      <c r="G39">
        <v>25</v>
      </c>
      <c r="I39">
        <v>15</v>
      </c>
      <c r="M39">
        <f t="shared" si="0"/>
        <v>55</v>
      </c>
    </row>
    <row r="40" spans="1:13" ht="14.25">
      <c r="A40" s="15" t="s">
        <v>97</v>
      </c>
      <c r="B40" s="15" t="s">
        <v>98</v>
      </c>
      <c r="D40" s="15"/>
      <c r="E40">
        <v>15</v>
      </c>
      <c r="G40">
        <v>25</v>
      </c>
      <c r="I40">
        <v>15</v>
      </c>
      <c r="M40">
        <f t="shared" si="0"/>
        <v>55</v>
      </c>
    </row>
    <row r="41" spans="1:13" ht="14.25">
      <c r="A41" s="15" t="s">
        <v>99</v>
      </c>
      <c r="B41" s="15" t="s">
        <v>100</v>
      </c>
      <c r="D41" s="15"/>
      <c r="E41">
        <v>25</v>
      </c>
      <c r="F41">
        <v>15</v>
      </c>
      <c r="G41">
        <v>25</v>
      </c>
      <c r="I41">
        <v>25</v>
      </c>
      <c r="K41">
        <v>25</v>
      </c>
      <c r="M41">
        <f t="shared" si="0"/>
        <v>115</v>
      </c>
    </row>
    <row r="42" spans="1:13" ht="14.25">
      <c r="A42" s="15" t="s">
        <v>101</v>
      </c>
      <c r="B42" s="15" t="s">
        <v>102</v>
      </c>
      <c r="D42" s="15"/>
      <c r="E42">
        <v>20</v>
      </c>
      <c r="F42">
        <v>15</v>
      </c>
      <c r="H42">
        <v>20</v>
      </c>
      <c r="M42">
        <f t="shared" si="0"/>
        <v>55</v>
      </c>
    </row>
    <row r="43" spans="1:13" ht="14.25">
      <c r="A43" s="15" t="s">
        <v>103</v>
      </c>
      <c r="B43" s="15" t="s">
        <v>104</v>
      </c>
      <c r="D43" s="15"/>
      <c r="E43">
        <v>20</v>
      </c>
      <c r="M43">
        <f t="shared" si="0"/>
        <v>20</v>
      </c>
    </row>
    <row r="44" spans="1:13" ht="14.25">
      <c r="A44" s="15" t="s">
        <v>105</v>
      </c>
      <c r="B44" s="15" t="s">
        <v>106</v>
      </c>
      <c r="D44" s="15"/>
      <c r="E44">
        <v>20</v>
      </c>
      <c r="M44">
        <f t="shared" si="0"/>
        <v>20</v>
      </c>
    </row>
    <row r="45" spans="1:13" ht="14.25">
      <c r="A45" s="15" t="s">
        <v>107</v>
      </c>
      <c r="B45" s="15" t="s">
        <v>108</v>
      </c>
      <c r="E45">
        <v>15</v>
      </c>
      <c r="I45">
        <v>15</v>
      </c>
      <c r="M45">
        <f t="shared" si="0"/>
        <v>30</v>
      </c>
    </row>
    <row r="46" spans="1:13" ht="14.25">
      <c r="A46" s="15" t="s">
        <v>109</v>
      </c>
      <c r="B46" s="15" t="s">
        <v>110</v>
      </c>
      <c r="E46">
        <v>15</v>
      </c>
      <c r="I46">
        <v>15</v>
      </c>
      <c r="M46">
        <f t="shared" si="0"/>
        <v>30</v>
      </c>
    </row>
    <row r="47" spans="1:13" ht="14.25">
      <c r="A47" s="15" t="s">
        <v>111</v>
      </c>
      <c r="B47" s="15" t="s">
        <v>112</v>
      </c>
      <c r="E47">
        <v>15</v>
      </c>
      <c r="I47">
        <v>15</v>
      </c>
      <c r="M47">
        <f t="shared" si="0"/>
        <v>30</v>
      </c>
    </row>
    <row r="48" spans="1:13" ht="14.25">
      <c r="A48" s="15" t="s">
        <v>113</v>
      </c>
      <c r="B48" s="15" t="s">
        <v>114</v>
      </c>
      <c r="F48">
        <v>30</v>
      </c>
      <c r="M48">
        <f t="shared" si="0"/>
        <v>30</v>
      </c>
    </row>
    <row r="49" spans="1:13" ht="14.25">
      <c r="A49" s="15" t="s">
        <v>115</v>
      </c>
      <c r="B49" s="15" t="s">
        <v>116</v>
      </c>
      <c r="F49">
        <v>15</v>
      </c>
      <c r="G49">
        <v>20</v>
      </c>
      <c r="M49">
        <f t="shared" si="0"/>
        <v>35</v>
      </c>
    </row>
    <row r="50" spans="1:13" ht="14.25">
      <c r="A50" s="15" t="s">
        <v>117</v>
      </c>
      <c r="B50" s="15" t="s">
        <v>118</v>
      </c>
      <c r="F50">
        <v>20</v>
      </c>
      <c r="M50">
        <f t="shared" si="0"/>
        <v>20</v>
      </c>
    </row>
    <row r="51" spans="1:13" ht="14.25">
      <c r="A51" s="15" t="s">
        <v>119</v>
      </c>
      <c r="B51" s="15" t="s">
        <v>120</v>
      </c>
      <c r="F51">
        <v>15</v>
      </c>
      <c r="M51">
        <f t="shared" si="0"/>
        <v>15</v>
      </c>
    </row>
    <row r="52" spans="1:13" ht="14.25">
      <c r="A52" s="15" t="s">
        <v>121</v>
      </c>
      <c r="B52" s="15" t="s">
        <v>122</v>
      </c>
      <c r="F52">
        <v>25</v>
      </c>
      <c r="M52">
        <f t="shared" si="0"/>
        <v>25</v>
      </c>
    </row>
    <row r="53" spans="1:13" ht="14.25">
      <c r="A53" s="15" t="s">
        <v>57</v>
      </c>
      <c r="B53" s="15" t="s">
        <v>123</v>
      </c>
      <c r="F53">
        <v>20</v>
      </c>
      <c r="M53">
        <f t="shared" si="0"/>
        <v>20</v>
      </c>
    </row>
    <row r="54" spans="1:13" ht="14.25">
      <c r="A54" s="15" t="s">
        <v>124</v>
      </c>
      <c r="B54" s="15" t="s">
        <v>125</v>
      </c>
      <c r="F54">
        <v>15</v>
      </c>
      <c r="M54">
        <f t="shared" si="0"/>
        <v>15</v>
      </c>
    </row>
    <row r="55" spans="1:13" ht="14.25">
      <c r="A55" s="15" t="s">
        <v>126</v>
      </c>
      <c r="B55" s="15" t="s">
        <v>127</v>
      </c>
      <c r="F55">
        <v>15</v>
      </c>
      <c r="M55">
        <f t="shared" si="0"/>
        <v>15</v>
      </c>
    </row>
    <row r="56" spans="1:13" ht="14.25">
      <c r="A56" s="15" t="s">
        <v>128</v>
      </c>
      <c r="B56" s="15" t="s">
        <v>129</v>
      </c>
      <c r="F56">
        <v>30</v>
      </c>
      <c r="H56">
        <v>25</v>
      </c>
      <c r="M56">
        <f t="shared" si="0"/>
        <v>55</v>
      </c>
    </row>
    <row r="57" spans="1:13" ht="14.25">
      <c r="A57" s="15" t="s">
        <v>130</v>
      </c>
      <c r="B57" s="15" t="s">
        <v>131</v>
      </c>
      <c r="F57">
        <v>15</v>
      </c>
      <c r="M57">
        <f t="shared" si="0"/>
        <v>15</v>
      </c>
    </row>
    <row r="58" spans="1:13" ht="14.25">
      <c r="A58" s="15" t="s">
        <v>132</v>
      </c>
      <c r="B58" s="15" t="s">
        <v>133</v>
      </c>
      <c r="F58">
        <v>20</v>
      </c>
      <c r="G58">
        <v>20</v>
      </c>
      <c r="I58">
        <v>20</v>
      </c>
      <c r="M58">
        <f t="shared" si="0"/>
        <v>60</v>
      </c>
    </row>
    <row r="59" spans="1:13" ht="14.25">
      <c r="A59" s="15" t="s">
        <v>134</v>
      </c>
      <c r="B59" s="15" t="s">
        <v>135</v>
      </c>
      <c r="F59">
        <v>15</v>
      </c>
      <c r="H59">
        <v>15</v>
      </c>
      <c r="M59">
        <f t="shared" si="0"/>
        <v>30</v>
      </c>
    </row>
    <row r="60" spans="1:13" ht="14.25">
      <c r="A60" s="15" t="s">
        <v>136</v>
      </c>
      <c r="B60" s="15" t="s">
        <v>137</v>
      </c>
      <c r="F60">
        <v>15</v>
      </c>
      <c r="H60">
        <v>15</v>
      </c>
      <c r="M60">
        <f t="shared" si="0"/>
        <v>30</v>
      </c>
    </row>
    <row r="61" spans="1:13" ht="14.25">
      <c r="A61" s="15" t="s">
        <v>138</v>
      </c>
      <c r="B61" s="15" t="s">
        <v>139</v>
      </c>
      <c r="G61">
        <v>20</v>
      </c>
      <c r="M61">
        <f t="shared" si="0"/>
        <v>20</v>
      </c>
    </row>
    <row r="62" spans="1:13" ht="14.25">
      <c r="A62" s="15" t="s">
        <v>140</v>
      </c>
      <c r="B62" s="15" t="s">
        <v>141</v>
      </c>
      <c r="G62">
        <v>20</v>
      </c>
      <c r="M62">
        <f t="shared" si="0"/>
        <v>20</v>
      </c>
    </row>
    <row r="63" spans="1:13" ht="14.25">
      <c r="A63" s="15" t="s">
        <v>142</v>
      </c>
      <c r="B63" s="15" t="s">
        <v>143</v>
      </c>
      <c r="G63">
        <v>20</v>
      </c>
      <c r="I63">
        <v>20</v>
      </c>
      <c r="M63">
        <f t="shared" si="0"/>
        <v>40</v>
      </c>
    </row>
    <row r="64" spans="1:13" ht="14.25">
      <c r="A64" s="15" t="s">
        <v>144</v>
      </c>
      <c r="B64" s="15" t="s">
        <v>145</v>
      </c>
      <c r="G64">
        <v>20</v>
      </c>
      <c r="I64">
        <v>20</v>
      </c>
      <c r="M64">
        <f t="shared" si="0"/>
        <v>40</v>
      </c>
    </row>
    <row r="65" spans="1:13" ht="14.25">
      <c r="A65" s="15" t="s">
        <v>99</v>
      </c>
      <c r="B65" s="15" t="s">
        <v>146</v>
      </c>
      <c r="G65">
        <v>15</v>
      </c>
      <c r="M65">
        <f t="shared" si="0"/>
        <v>15</v>
      </c>
    </row>
    <row r="66" spans="1:13" ht="14.25">
      <c r="A66" s="15" t="s">
        <v>147</v>
      </c>
      <c r="B66" s="15" t="s">
        <v>148</v>
      </c>
      <c r="G66">
        <v>15</v>
      </c>
      <c r="M66">
        <f t="shared" si="0"/>
        <v>15</v>
      </c>
    </row>
    <row r="67" spans="1:13" ht="14.25">
      <c r="A67" s="15" t="s">
        <v>149</v>
      </c>
      <c r="B67" s="15" t="s">
        <v>150</v>
      </c>
      <c r="H67">
        <v>15</v>
      </c>
      <c r="M67">
        <f t="shared" si="0"/>
        <v>15</v>
      </c>
    </row>
    <row r="68" spans="1:13" ht="14.25">
      <c r="A68" s="15" t="s">
        <v>151</v>
      </c>
      <c r="B68" s="15" t="s">
        <v>152</v>
      </c>
      <c r="H68">
        <v>15</v>
      </c>
      <c r="M68">
        <f t="shared" si="0"/>
        <v>15</v>
      </c>
    </row>
    <row r="69" spans="1:13" ht="14.25">
      <c r="A69" s="15" t="s">
        <v>153</v>
      </c>
      <c r="B69" s="15" t="s">
        <v>154</v>
      </c>
      <c r="H69">
        <v>25</v>
      </c>
      <c r="M69">
        <f t="shared" si="0"/>
        <v>25</v>
      </c>
    </row>
    <row r="70" spans="1:13" ht="14.25">
      <c r="A70" s="15" t="s">
        <v>59</v>
      </c>
      <c r="B70" s="15" t="s">
        <v>155</v>
      </c>
      <c r="H70">
        <v>20</v>
      </c>
      <c r="M70">
        <f t="shared" si="0"/>
        <v>20</v>
      </c>
    </row>
    <row r="71" spans="1:13" ht="14.25">
      <c r="A71" s="15" t="s">
        <v>156</v>
      </c>
      <c r="B71" s="15" t="s">
        <v>157</v>
      </c>
      <c r="H71">
        <v>15</v>
      </c>
      <c r="M71">
        <f>SUM(D71:L71)</f>
        <v>15</v>
      </c>
    </row>
    <row r="72" spans="1:13" ht="14.25">
      <c r="A72" s="15" t="s">
        <v>158</v>
      </c>
      <c r="B72" s="15" t="s">
        <v>159</v>
      </c>
      <c r="H72">
        <v>15</v>
      </c>
      <c r="M72">
        <f>SUM(D72:L72)</f>
        <v>15</v>
      </c>
    </row>
    <row r="73" spans="1:13" ht="14.25">
      <c r="A73" s="15" t="s">
        <v>160</v>
      </c>
      <c r="B73" s="15" t="s">
        <v>161</v>
      </c>
      <c r="H73">
        <v>15</v>
      </c>
      <c r="M73">
        <f>SUM(D73:L73)</f>
        <v>15</v>
      </c>
    </row>
    <row r="74" ht="14.25">
      <c r="M74">
        <f>SUM(D74:L74)</f>
        <v>0</v>
      </c>
    </row>
    <row r="75" spans="4:13" ht="14.25">
      <c r="D75">
        <f>SUM(D6:D74)</f>
        <v>1270</v>
      </c>
      <c r="E75">
        <f>SUM(E6:E74)</f>
        <v>465</v>
      </c>
      <c r="F75">
        <f>SUM(F6:F74)</f>
        <v>1060</v>
      </c>
      <c r="G75">
        <f>SUM(G6:G74)</f>
        <v>480</v>
      </c>
      <c r="H75">
        <f>SUM(H6:H74)</f>
        <v>930</v>
      </c>
      <c r="I75">
        <f>SUM(I6:I74)</f>
        <v>465</v>
      </c>
      <c r="J75">
        <f>SUM(J6:J74)</f>
        <v>200</v>
      </c>
      <c r="K75">
        <f>SUM(K6:K74)</f>
        <v>200</v>
      </c>
      <c r="L75">
        <f>SUM(L6:L74)</f>
        <v>0</v>
      </c>
      <c r="M75">
        <f>SUM(D75:L75)</f>
        <v>5070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4" fitToWidth="1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IOM 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tourcqui</dc:creator>
  <cp:keywords/>
  <dc:description/>
  <cp:lastModifiedBy>Christopher Quine</cp:lastModifiedBy>
  <cp:lastPrinted>2022-04-16T20:16:07Z</cp:lastPrinted>
  <dcterms:created xsi:type="dcterms:W3CDTF">2006-04-13T10:31:44Z</dcterms:created>
  <dcterms:modified xsi:type="dcterms:W3CDTF">2024-03-31T14:20:37Z</dcterms:modified>
  <cp:category/>
  <cp:version/>
  <cp:contentType/>
  <cp:contentStatus/>
</cp:coreProperties>
</file>